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workbookPr codeName="ThisWorkbook" defaultThemeVersion="124226"/>
  <mc:AlternateContent xmlns:mc="http://schemas.openxmlformats.org/markup-compatibility/2006">
    <mc:Choice Requires="x15">
      <x15ac:absPath xmlns:x15ac="http://schemas.microsoft.com/office/spreadsheetml/2010/11/ac" url="C:\Users\wmart\Documents\My Work Files\DRJ EAB\2019 03 DRJ EAB R&amp;R Committee - FL\"/>
    </mc:Choice>
  </mc:AlternateContent>
  <xr:revisionPtr revIDLastSave="0" documentId="13_ncr:1_{7F0D7DCC-1274-4CC4-83D4-2C676E591338}" xr6:coauthVersionLast="41" xr6:coauthVersionMax="41" xr10:uidLastSave="{00000000-0000-0000-0000-000000000000}"/>
  <workbookProtection workbookPassword="CDD8" lockStructure="1"/>
  <bookViews>
    <workbookView xWindow="-28920" yWindow="-23970" windowWidth="29040" windowHeight="18240" tabRatio="696" xr2:uid="{00000000-000D-0000-FFFF-FFFF00000000}"/>
  </bookViews>
  <sheets>
    <sheet name="Rules &amp; Regulations" sheetId="9" r:id="rId1"/>
    <sheet name="R&amp;R Acronyms" sheetId="10" r:id="rId2"/>
    <sheet name="Obsolete R&amp;R" sheetId="11" r:id="rId3"/>
    <sheet name="Summary Stats" sheetId="12" r:id="rId4"/>
  </sheets>
  <externalReferences>
    <externalReference r:id="rId5"/>
  </externalReferences>
  <definedNames>
    <definedName name="_edn1" localSheetId="2">'Obsolete R&amp;R'!#REF!</definedName>
    <definedName name="_edn1" localSheetId="0">'Rules &amp; Regulations'!$A$146</definedName>
    <definedName name="_ednref1" localSheetId="2">'Obsolete R&amp;R'!#REF!</definedName>
    <definedName name="_ednref1" localSheetId="0">'Rules &amp; Regulations'!#REF!</definedName>
    <definedName name="_xlnm._FilterDatabase" localSheetId="2" hidden="1">'Obsolete R&amp;R'!$A$4:$I$11</definedName>
    <definedName name="_xlnm._FilterDatabase" localSheetId="1" hidden="1">'R&amp;R Acronyms'!$A$3:$C$59</definedName>
    <definedName name="_xlnm._FilterDatabase" localSheetId="0" hidden="1">'Rules &amp; Regulations'!$A$4:$AF$4</definedName>
    <definedName name="OLE_LINK1" localSheetId="2">'Obsolete R&amp;R'!#REF!</definedName>
    <definedName name="OLE_LINK1" localSheetId="0">'Rules &amp; Regulations'!#REF!</definedName>
    <definedName name="OLE_LINK2" localSheetId="2">'Obsolete R&amp;R'!#REF!</definedName>
    <definedName name="OLE_LINK2" localSheetId="0">'Rules &amp; Regulations'!#REF!</definedName>
    <definedName name="OLE_LINK3" localSheetId="2">'Obsolete R&amp;R'!#REF!</definedName>
    <definedName name="OLE_LINK3" localSheetId="0">'Rules &amp; Regulations'!#REF!</definedName>
    <definedName name="_xlnm.Print_Area" localSheetId="2">'Obsolete R&amp;R'!$A$1:$I$35</definedName>
    <definedName name="_xlnm.Print_Area" localSheetId="1">'R&amp;R Acronyms'!$A$3:$C$62</definedName>
    <definedName name="_xlnm.Print_Area" localSheetId="0">'Rules &amp; Regulations'!$A$1:$Q$160</definedName>
    <definedName name="_xlnm.Print_Area" localSheetId="3">'Summary Stats'!$A$1:$K$26</definedName>
    <definedName name="_xlnm.Print_Titles" localSheetId="2">'Obsolete R&amp;R'!$1:$4</definedName>
    <definedName name="_xlnm.Print_Titles" localSheetId="1">'R&amp;R Acronyms'!$3:$3</definedName>
    <definedName name="_xlnm.Print_Titles" localSheetId="0">'Rules &amp; Regulations'!$1:$4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2" l="1"/>
  <c r="C14" i="12"/>
  <c r="D14" i="12"/>
  <c r="E14" i="12"/>
  <c r="F14" i="12"/>
  <c r="G14" i="12"/>
  <c r="H14" i="12"/>
  <c r="I14" i="12"/>
  <c r="J14" i="12"/>
  <c r="K14" i="12"/>
  <c r="C9" i="12" l="1"/>
  <c r="D9" i="12"/>
  <c r="E9" i="12"/>
  <c r="F9" i="12"/>
  <c r="G9" i="12"/>
  <c r="H9" i="12"/>
  <c r="I9" i="12"/>
  <c r="J9" i="12"/>
  <c r="K9" i="12"/>
  <c r="B9" i="12"/>
  <c r="A139" i="9" l="1"/>
  <c r="K6" i="12" l="1"/>
  <c r="K7" i="12"/>
  <c r="K8" i="12"/>
  <c r="K10" i="12"/>
  <c r="K11" i="12"/>
  <c r="K12" i="12"/>
  <c r="K13" i="12"/>
  <c r="K15" i="12"/>
  <c r="K16" i="12"/>
  <c r="K17" i="12"/>
  <c r="K18" i="12"/>
  <c r="K19" i="12"/>
  <c r="K20" i="12"/>
  <c r="K21" i="12"/>
  <c r="K22" i="12"/>
  <c r="K23" i="12"/>
  <c r="K24" i="12"/>
  <c r="B6" i="12"/>
  <c r="B7" i="12"/>
  <c r="B8" i="12"/>
  <c r="B10" i="12"/>
  <c r="B11" i="12"/>
  <c r="B12" i="12"/>
  <c r="B13" i="12"/>
  <c r="B15" i="12"/>
  <c r="B16" i="12"/>
  <c r="B17" i="12"/>
  <c r="B18" i="12"/>
  <c r="B19" i="12"/>
  <c r="B20" i="12"/>
  <c r="B21" i="12"/>
  <c r="B22" i="12"/>
  <c r="B23" i="12"/>
  <c r="B24" i="12"/>
  <c r="A2" i="12" l="1"/>
  <c r="A2" i="11"/>
  <c r="A2" i="10"/>
  <c r="A1" i="10" l="1"/>
  <c r="K5" i="12" l="1"/>
  <c r="C6" i="12"/>
  <c r="D6" i="12"/>
  <c r="E6" i="12"/>
  <c r="F6" i="12"/>
  <c r="G6" i="12"/>
  <c r="H6" i="12"/>
  <c r="I6" i="12"/>
  <c r="J6" i="12"/>
  <c r="C7" i="12"/>
  <c r="D7" i="12"/>
  <c r="E7" i="12"/>
  <c r="F7" i="12"/>
  <c r="G7" i="12"/>
  <c r="H7" i="12"/>
  <c r="I7" i="12"/>
  <c r="J7" i="12"/>
  <c r="C8" i="12"/>
  <c r="D8" i="12"/>
  <c r="E8" i="12"/>
  <c r="F8" i="12"/>
  <c r="G8" i="12"/>
  <c r="H8" i="12"/>
  <c r="I8" i="12"/>
  <c r="J8" i="12"/>
  <c r="C10" i="12"/>
  <c r="D10" i="12"/>
  <c r="E10" i="12"/>
  <c r="F10" i="12"/>
  <c r="G10" i="12"/>
  <c r="H10" i="12"/>
  <c r="I10" i="12"/>
  <c r="J10" i="12"/>
  <c r="C11" i="12"/>
  <c r="D11" i="12"/>
  <c r="E11" i="12"/>
  <c r="F11" i="12"/>
  <c r="G11" i="12"/>
  <c r="H11" i="12"/>
  <c r="I11" i="12"/>
  <c r="J11" i="12"/>
  <c r="C12" i="12"/>
  <c r="D12" i="12"/>
  <c r="E12" i="12"/>
  <c r="F12" i="12"/>
  <c r="G12" i="12"/>
  <c r="H12" i="12"/>
  <c r="I12" i="12"/>
  <c r="J12" i="12"/>
  <c r="C13" i="12"/>
  <c r="D13" i="12"/>
  <c r="E13" i="12"/>
  <c r="F13" i="12"/>
  <c r="G13" i="12"/>
  <c r="H13" i="12"/>
  <c r="I13" i="12"/>
  <c r="J13" i="12"/>
  <c r="C15" i="12"/>
  <c r="D15" i="12"/>
  <c r="E15" i="12"/>
  <c r="F15" i="12"/>
  <c r="G15" i="12"/>
  <c r="H15" i="12"/>
  <c r="I15" i="12"/>
  <c r="J15" i="12"/>
  <c r="C16" i="12"/>
  <c r="D16" i="12"/>
  <c r="E16" i="12"/>
  <c r="F16" i="12"/>
  <c r="G16" i="12"/>
  <c r="H16" i="12"/>
  <c r="I16" i="12"/>
  <c r="J16" i="12"/>
  <c r="C17" i="12"/>
  <c r="D17" i="12"/>
  <c r="E17" i="12"/>
  <c r="F17" i="12"/>
  <c r="G17" i="12"/>
  <c r="H17" i="12"/>
  <c r="I17" i="12"/>
  <c r="J17" i="12"/>
  <c r="C18" i="12"/>
  <c r="D18" i="12"/>
  <c r="E18" i="12"/>
  <c r="F18" i="12"/>
  <c r="G18" i="12"/>
  <c r="H18" i="12"/>
  <c r="I18" i="12"/>
  <c r="J18" i="12"/>
  <c r="C19" i="12"/>
  <c r="D19" i="12"/>
  <c r="E19" i="12"/>
  <c r="F19" i="12"/>
  <c r="G19" i="12"/>
  <c r="H19" i="12"/>
  <c r="I19" i="12"/>
  <c r="J19" i="12"/>
  <c r="C20" i="12"/>
  <c r="D20" i="12"/>
  <c r="E20" i="12"/>
  <c r="F20" i="12"/>
  <c r="G20" i="12"/>
  <c r="H20" i="12"/>
  <c r="I20" i="12"/>
  <c r="J20" i="12"/>
  <c r="C21" i="12"/>
  <c r="D21" i="12"/>
  <c r="E21" i="12"/>
  <c r="F21" i="12"/>
  <c r="G21" i="12"/>
  <c r="H21" i="12"/>
  <c r="I21" i="12"/>
  <c r="J21" i="12"/>
  <c r="C22" i="12"/>
  <c r="D22" i="12"/>
  <c r="E22" i="12"/>
  <c r="F22" i="12"/>
  <c r="G22" i="12"/>
  <c r="H22" i="12"/>
  <c r="I22" i="12"/>
  <c r="J22" i="12"/>
  <c r="C23" i="12"/>
  <c r="D23" i="12"/>
  <c r="E23" i="12"/>
  <c r="F23" i="12"/>
  <c r="G23" i="12"/>
  <c r="H23" i="12"/>
  <c r="I23" i="12"/>
  <c r="J23" i="12"/>
  <c r="C24" i="12"/>
  <c r="D24" i="12"/>
  <c r="E24" i="12"/>
  <c r="F24" i="12"/>
  <c r="G24" i="12"/>
  <c r="H24" i="12"/>
  <c r="I24" i="12"/>
  <c r="J24" i="12"/>
  <c r="D5" i="12"/>
  <c r="E5" i="12"/>
  <c r="F5" i="12"/>
  <c r="G5" i="12"/>
  <c r="H5" i="12"/>
  <c r="I5" i="12"/>
  <c r="J5" i="12"/>
  <c r="C5" i="12"/>
  <c r="B5" i="12"/>
  <c r="A1" i="12"/>
  <c r="K25" i="12" l="1"/>
  <c r="B25" i="12"/>
</calcChain>
</file>

<file path=xl/sharedStrings.xml><?xml version="1.0" encoding="utf-8"?>
<sst xmlns="http://schemas.openxmlformats.org/spreadsheetml/2006/main" count="2056" uniqueCount="885">
  <si>
    <t>Transportation &amp; Shipping</t>
  </si>
  <si>
    <t>Public Health &amp; Healthcare</t>
  </si>
  <si>
    <t>Infrastructure Category</t>
  </si>
  <si>
    <t>Energy (including nuclear)</t>
  </si>
  <si>
    <t>Information Distribution  &amp; Communications</t>
  </si>
  <si>
    <t>Agriculture, Food Supply &amp; Water</t>
  </si>
  <si>
    <t>Industry</t>
  </si>
  <si>
    <t>U.S.A.</t>
  </si>
  <si>
    <t>Banking &amp; Finance</t>
  </si>
  <si>
    <t>ü</t>
  </si>
  <si>
    <t>Australia, New Zealand</t>
  </si>
  <si>
    <t>International</t>
  </si>
  <si>
    <t>Canada</t>
  </si>
  <si>
    <t>Australia</t>
  </si>
  <si>
    <t>Hong Kong</t>
  </si>
  <si>
    <t>Japan</t>
  </si>
  <si>
    <t>Malaysia</t>
  </si>
  <si>
    <t xml:space="preserve">Hong Kong Monetary Authority </t>
  </si>
  <si>
    <t>India</t>
  </si>
  <si>
    <t>ISO</t>
  </si>
  <si>
    <t>Publicly Available Specification (PAS) 56- Guide to Business Continuity Management</t>
  </si>
  <si>
    <t>BSI (British Standards Institute)</t>
  </si>
  <si>
    <t>Governing Body</t>
  </si>
  <si>
    <t>Government &amp; 
Public Agencies</t>
  </si>
  <si>
    <t>Title</t>
  </si>
  <si>
    <t>Country</t>
  </si>
  <si>
    <t>Notes /Comments</t>
  </si>
  <si>
    <t>SEC</t>
  </si>
  <si>
    <t>FFIEC</t>
  </si>
  <si>
    <t>FTC</t>
  </si>
  <si>
    <t>Board of Governors of the Federal Reserve System</t>
  </si>
  <si>
    <t>GAO</t>
  </si>
  <si>
    <t>Additional Resources:</t>
  </si>
  <si>
    <t>NASD</t>
  </si>
  <si>
    <t>OCC</t>
  </si>
  <si>
    <t>Definition</t>
  </si>
  <si>
    <t>Department of Homeland Security (USA)</t>
  </si>
  <si>
    <t>FSSCC</t>
  </si>
  <si>
    <t>Financial Services Sector Coordinating Council for Critical Infrastructure Protection</t>
  </si>
  <si>
    <t>Reserve Bank of India</t>
  </si>
  <si>
    <t>Securities &amp; Exchange Board of India</t>
  </si>
  <si>
    <t>SEBI</t>
  </si>
  <si>
    <t>RBI</t>
  </si>
  <si>
    <t xml:space="preserve">Bombay Stock Exchange </t>
  </si>
  <si>
    <t>National Stock Exchange</t>
  </si>
  <si>
    <t>NSE</t>
  </si>
  <si>
    <t>BSE</t>
  </si>
  <si>
    <t>FRB</t>
  </si>
  <si>
    <t>Federal Reserve Bank</t>
  </si>
  <si>
    <t>Office of the Comptroller of the Currency</t>
  </si>
  <si>
    <t>Securities and Exchange Commission</t>
  </si>
  <si>
    <t>DHS</t>
  </si>
  <si>
    <t>NFPA</t>
  </si>
  <si>
    <t>Link</t>
  </si>
  <si>
    <t>Summary / Description</t>
  </si>
  <si>
    <t>Std</t>
  </si>
  <si>
    <t>Reg</t>
  </si>
  <si>
    <t>PAS56 has been replaced with BS 25999.</t>
  </si>
  <si>
    <t>Enf</t>
  </si>
  <si>
    <t>Amb</t>
  </si>
  <si>
    <t>Wat</t>
  </si>
  <si>
    <t>IAI</t>
  </si>
  <si>
    <t>Federal Communications Commission</t>
  </si>
  <si>
    <t>FCC</t>
  </si>
  <si>
    <t>AICPA</t>
  </si>
  <si>
    <t>American Institute of Certified Public Accountants</t>
  </si>
  <si>
    <t>PCAOB</t>
  </si>
  <si>
    <t>Public Company Accounting Oversight Board</t>
  </si>
  <si>
    <t>BSI</t>
  </si>
  <si>
    <t>British Standards Institute</t>
  </si>
  <si>
    <t>Acromyn</t>
  </si>
  <si>
    <t>Occupational Safety and Health Administration</t>
  </si>
  <si>
    <t>OSHA</t>
  </si>
  <si>
    <t>NIST</t>
  </si>
  <si>
    <t>NYSE</t>
  </si>
  <si>
    <t>National Fire Protection Association</t>
  </si>
  <si>
    <t>New York Stock Exchange</t>
  </si>
  <si>
    <t>MAS</t>
  </si>
  <si>
    <t>Monetary Authority of Singapore</t>
  </si>
  <si>
    <t>North American Securities Dealers Association</t>
  </si>
  <si>
    <t>FISC</t>
  </si>
  <si>
    <t>The Center for Financial Industry Information System</t>
  </si>
  <si>
    <t>ITIL</t>
  </si>
  <si>
    <t>Information Technology (IT) Infrastructure Library</t>
  </si>
  <si>
    <t>International Organization for Standardization</t>
  </si>
  <si>
    <t>Ontario Securities Commission</t>
  </si>
  <si>
    <t>OSC</t>
  </si>
  <si>
    <t>IRS</t>
  </si>
  <si>
    <t>Internal Revenue Service</t>
  </si>
  <si>
    <t>HKMA</t>
  </si>
  <si>
    <t>Health Insurance Portability and Accountability Act</t>
  </si>
  <si>
    <t>HIPAA</t>
  </si>
  <si>
    <t>General Accounting Office</t>
  </si>
  <si>
    <t>Federal Trade Commission</t>
  </si>
  <si>
    <t>FIRREA</t>
  </si>
  <si>
    <t>Financial Institutions Reform, Recovery, and Enforcement Act</t>
  </si>
  <si>
    <t>Federal Information Security Management Act</t>
  </si>
  <si>
    <t>FISMA</t>
  </si>
  <si>
    <t>ACH</t>
  </si>
  <si>
    <t>CFR</t>
  </si>
  <si>
    <t>ANAO</t>
  </si>
  <si>
    <t>ANSI</t>
  </si>
  <si>
    <t>ARMA</t>
  </si>
  <si>
    <t>American National Standards Institute</t>
  </si>
  <si>
    <t>Association of Records Managers and Administrators</t>
  </si>
  <si>
    <t>Australian National Audit Office</t>
  </si>
  <si>
    <t>Code of Federal Regulations</t>
  </si>
  <si>
    <t xml:space="preserve">Automated Clearinghouse Association (of the Federal Reserve Bank) </t>
  </si>
  <si>
    <t>BOJ</t>
  </si>
  <si>
    <t>Bank of Japan</t>
  </si>
  <si>
    <t>Federal Financial Institutions Examination Council</t>
  </si>
  <si>
    <t>Canadian Standards Association</t>
  </si>
  <si>
    <t>CSA</t>
  </si>
  <si>
    <t>COBIT</t>
  </si>
  <si>
    <t>Control Objectives for information and related Technology</t>
  </si>
  <si>
    <t>CCPA</t>
  </si>
  <si>
    <t>Consumer Credit Protection Act</t>
  </si>
  <si>
    <t>COSO</t>
  </si>
  <si>
    <t>Committee of Sponsoring Organizations (of the Treadway Commission)</t>
  </si>
  <si>
    <t>Disaster Recovery Institute International</t>
  </si>
  <si>
    <t>Electronic Fund Transfer Act</t>
  </si>
  <si>
    <t>EFTA</t>
  </si>
  <si>
    <t>DRII</t>
  </si>
  <si>
    <t>Federal Deposit Insurance Corporation Improvement Act</t>
  </si>
  <si>
    <t>Federal Deposit Insurance Corporation</t>
  </si>
  <si>
    <t>FDICIA</t>
  </si>
  <si>
    <t>FDIC</t>
  </si>
  <si>
    <t>South Africa</t>
  </si>
  <si>
    <t>Standards Association of Australia</t>
  </si>
  <si>
    <t>http://infostore.saiglobal.com/store/Details.aspx?docn=AS0733762506AT</t>
  </si>
  <si>
    <t>Foreign Corrupt Practices Act of 1977: (P.L. 95-213)  Section 13 (b) (2).</t>
  </si>
  <si>
    <t>US Dept of Justice</t>
  </si>
  <si>
    <t>http://www.justice.gov/criminal/fraud/fcpa/</t>
  </si>
  <si>
    <t>Public Finance Management Act, 1999- DRAFT Treasury Relations</t>
  </si>
  <si>
    <t xml:space="preserve">Unable to find anything specific to BC or DR… “availability of financial information” was included… </t>
  </si>
  <si>
    <t>Homeland Security Strategy for Critical Infrastructure Protection in Financial Services Sector (May 2004)</t>
  </si>
  <si>
    <t>FSSCC (Financial Services Sector Coordinating Council for Critical Infrastructure Protection)</t>
  </si>
  <si>
    <t>GAO Supplier Requirements</t>
  </si>
  <si>
    <t>GAO (Government Accountability Office)</t>
  </si>
  <si>
    <t>Will apply to all organizations providing suppliers or services to GAO or Federal Agencies</t>
  </si>
  <si>
    <t>Thailand</t>
  </si>
  <si>
    <t>The FCC’s Network Reliability and Interoperability Council provides best practices for business continuity and disaster recovery in the telecommunications industry. (www.nric.org)</t>
  </si>
  <si>
    <t xml:space="preserve">HKMA Supervisory Policy Manual, BCP TM-G-2 V.1 02.12.02 </t>
  </si>
  <si>
    <t xml:space="preserve">Enforced by onsite examinations, requires need for BCP documentation and testing at least annually, planning for different scenarios and prolong outages.  </t>
  </si>
  <si>
    <t>BCP organization &amp; governance structure
Approach to business continuity planning
Documentation
DR site &amp; vendor management</t>
  </si>
  <si>
    <t>HKMA Supervisory Policy Manual, General Principles for Technology Risk Management 
TM-G-1 V.1 24.06.03</t>
  </si>
  <si>
    <t>Refers to TM-G-2 on BCP on the need to provide continuous service.</t>
  </si>
  <si>
    <t>NYSE Rule 446: Business Continuity and Contingency Planning</t>
  </si>
  <si>
    <t>NYSE (New York Stock Exchange)</t>
  </si>
  <si>
    <t>·  Members and member organizations must develop and maintain a written business continuity and contingency plan establishing procedures to be followed in the event of an emergency or disruption.  
·  Yearly review must be conducted of the business continuity            - Amended in September, 2008.</t>
  </si>
  <si>
    <t>http://www.sec.gov/rules/sro/34-48502.htm</t>
  </si>
  <si>
    <t>OCC 99-9: Infrastructure Threats from Cyber-Terrorists (March 5, 1999)</t>
  </si>
  <si>
    <t>http://www.occ.treas.gov/ftp/bulletin/99-9.txt</t>
  </si>
  <si>
    <t>Guidance Note on the Use of Internet for Insurance Activities (GN8)</t>
  </si>
  <si>
    <t>Office of the Commissioner of Insurance - The Government of the Hong Kong Special Administrative Region</t>
  </si>
  <si>
    <t>Point 11 address the issue of security in which service providers are advised to take all practicable steps to ensure a number of items including the integrity of data stored in the system hardware, whilst in transit and as displayed on the website (a), a</t>
  </si>
  <si>
    <t>http://www.oci.gov.hk/download/gn8-eng.pdf</t>
  </si>
  <si>
    <t xml:space="preserve">Prudent Man Concept </t>
  </si>
  <si>
    <t>Common Law - 
Negligence Liability</t>
  </si>
  <si>
    <t xml:space="preserve">Uniform Commercial Code
Any company, regardless of its industry, is expected to exercise due-care to implement and maintain security mechanisms and practices that protect the company, its employees, customers,  and partners.,  Due-Care can be compared to the "prudent man" concept.  A prudent man is seen as responsible, careful, cautious, and practical.  A company practicing due-care is seen in the same light by State and Federal Courts.  </t>
  </si>
  <si>
    <t>Telecommunications Act of 1996</t>
  </si>
  <si>
    <t>FCC - Federal Communications Commission</t>
  </si>
  <si>
    <t>FFIEC Policy SP-5</t>
  </si>
  <si>
    <t xml:space="preserve">Policy mandating corporate-wide contingency planning, including the development of recovery alternatives for distributed processing and service bureau information processing.  </t>
  </si>
  <si>
    <t>http://www.bankersonline.com/security/sec_ffiecsp5.html</t>
  </si>
  <si>
    <t>MAS (Monetary Authority of Singapore)</t>
  </si>
  <si>
    <t>Singapore</t>
  </si>
  <si>
    <t>Rule 3.5.4(1) requires Clearing Members to maintain adequate business continuity
arrangements, and document such arrangements in a business continuity plan.</t>
  </si>
  <si>
    <t xml:space="preserve">MAS  SPRING Singapore BCM Fact Sheet 2006 </t>
  </si>
  <si>
    <t>http://www.saiglobal.com/PDFTemp/Previews/OSH/as/misc/handbook/HB293-2006.pdf</t>
  </si>
  <si>
    <t>The executive guide to business continuity management (BCM) provides senior management with an overview of the key concepts
and processes that are required to implement and maintain an integrated, robust business continuity management program.
This document was prepared as a summary and a navigational tool for HB 292, A practitioners guide to business continuity management.</t>
  </si>
  <si>
    <t>HB 293—2006
Executive Guide to
Business Continuity Management</t>
  </si>
  <si>
    <t>Australian Prudential Regulation Authority (APRA)</t>
  </si>
  <si>
    <t>APRA</t>
  </si>
  <si>
    <t>Pakistan</t>
  </si>
  <si>
    <t>FSA</t>
  </si>
  <si>
    <t>Financial Services Authority</t>
  </si>
  <si>
    <t>CISP</t>
  </si>
  <si>
    <t>Customer Information Security Program</t>
  </si>
  <si>
    <t>SAMOS</t>
  </si>
  <si>
    <t>South African Multiple Option Settlement (SAMOS) system is  South African's Real Time Gross Settlement (RTGS) System.</t>
  </si>
  <si>
    <t>SAS</t>
  </si>
  <si>
    <t xml:space="preserve">Statement on Auditing Standards </t>
  </si>
  <si>
    <t>SIFMA</t>
  </si>
  <si>
    <t>Securities Industry and Financial Markets Association</t>
  </si>
  <si>
    <t>Publicly Available Specification, PAS 56, is an ‘informal standard’ that was published by the BSI in 2003.</t>
  </si>
  <si>
    <t>http://en.wikipedia.org/wiki/PAS_56</t>
  </si>
  <si>
    <t xml:space="preserve">The act was intended to promote competition in the telecommunications industry. Section 256 gives the FCC the right to oversee that telecommunications networks “seamlessly and transparently transmit and receive information between and across telecommunications networks.”
</t>
  </si>
  <si>
    <t>FICOM</t>
  </si>
  <si>
    <t>The Financial Institutions Commission (FICOM) is a regulatory agency responsible pension, financial services and real estate sectors in British Columbia.</t>
  </si>
  <si>
    <t>IIROC</t>
  </si>
  <si>
    <t xml:space="preserve">The Investment Industry Regulatory Organization of Canada oversees all investment dealers and trading activities in Canada. </t>
  </si>
  <si>
    <t>Disaster Management Act No. 57 of 2002</t>
  </si>
  <si>
    <t>Government Gazette; REPUBLIC OF SOUTH AFRICA</t>
  </si>
  <si>
    <t xml:space="preserve">Proposed national disaster management framework.One of the main reasons for South Africa’s DM Act being recognised internationally as a model for disaster risk management best practice is that it gives effect to the concept of mainstreaming disaster risk reduction into development through legislation. </t>
  </si>
  <si>
    <t>Categories (column B):</t>
  </si>
  <si>
    <t>Enforcement
(Enf, Amb, Wat, IAI)</t>
  </si>
  <si>
    <t>Category
(Reg, Std, GP)</t>
  </si>
  <si>
    <t>GP</t>
  </si>
  <si>
    <t>BCI - Business Continuity Management Legislations, Regulations and Standards v.0.7</t>
  </si>
  <si>
    <t>Gartner</t>
  </si>
  <si>
    <t>InformIT</t>
  </si>
  <si>
    <t>Avalution</t>
  </si>
  <si>
    <t>BCMedia</t>
  </si>
  <si>
    <t>http://www.oecd.org/finance/private-pensions/2763540.pdf</t>
  </si>
  <si>
    <t xml:space="preserve">Requirements for federal agencies to include the requirement for contingency plans in contracts with private sector organizations providing data processing services. </t>
  </si>
  <si>
    <t>AS/NZS 4360; 2004 Risk Management Standard; Business Continuity</t>
  </si>
  <si>
    <t>AS/NZS 4360 is a generic guide for risk management so that it applies to all forms of organizations. Risk management" is defined as 'the culture, processes and structures that are directed towards realizing potential opportunities whilst managing adverse effects.'</t>
  </si>
  <si>
    <t>Superseded by AS/NZS ISO 31000:2009</t>
  </si>
  <si>
    <t>http://www.saiglobal.com/shop/Script/details.asp?docn=AS0733759041AT 
http://www.noweco.com/risk/riske19.htm</t>
  </si>
  <si>
    <t>AS/NZS 7799.2:2000 (Previously known as 4444.2)</t>
  </si>
  <si>
    <t>This Standard is intended for use by managers and employees who are responsible for initiating, implementing and maintaining information security within their organization and it may be considered as a basis for developing organizational security standards.</t>
  </si>
  <si>
    <t>Superseded by AS/NZS 7799.2:2003</t>
  </si>
  <si>
    <t>http://www.saiglobal.com/shop/script/details.asp?docn=AS986176255535</t>
  </si>
  <si>
    <t>Australian Commonwealth Criminal Code (1994)</t>
  </si>
  <si>
    <t>Australian Government</t>
  </si>
  <si>
    <t>Establishing criminal penalties for officers and directors of organizations that experience a major disaster and fail to have a proper business continuity plan in place.  Although has no specific reference to business continuity.</t>
  </si>
  <si>
    <t>Section 5. Corporate criminal responsibility, Part 2.5</t>
  </si>
  <si>
    <t xml:space="preserve">www.isrcl.org/Papers/2008/Hinchcliffe.pdf </t>
  </si>
  <si>
    <t>BS (British Standard) 25999</t>
  </si>
  <si>
    <r>
      <t>BS 25999-1: Provide a basis for understanding, developing and implementing business continuity within an organization; provide confidence in B2B and B2C relationships 
BS 25999-2: Specify the requirements for "establishing, operating, monitoring, reviewing, maintaining and improving a documented BCM system within the context of an organization’s overall business risks", and for the implementation of continuity controls customized to the needs of specific organization.</t>
    </r>
    <r>
      <rPr>
        <sz val="9"/>
        <color indexed="8"/>
        <rFont val="Candara"/>
        <family val="2"/>
      </rPr>
      <t/>
    </r>
  </si>
  <si>
    <t>Superseded by the international standard ISO22301 in May 2012. Organisations certified to BS25999 should transition themselves to the new international standard by 30th May 2014.</t>
  </si>
  <si>
    <t xml:space="preserve">http://www.w3j.com/xml/ </t>
  </si>
  <si>
    <t>Philippines</t>
  </si>
  <si>
    <t>Federal Home Loan Bank</t>
  </si>
  <si>
    <t>N/A</t>
  </si>
  <si>
    <t>NYSE Rule 446 is no longer current.  The NYSE, along with NASD, has adopted FINRA Rule 4370.</t>
  </si>
  <si>
    <t>Financial Industry Regulatory Authority (FINRA) is the largest independent regulator for all securities firms doing business in the United States.   http://www.finra.org/AboutFINRA/</t>
  </si>
  <si>
    <t>FINRA</t>
  </si>
  <si>
    <t>Business Continuity Planning Committee Best Practice Guidelines (April 2011)</t>
  </si>
  <si>
    <t>ISIA (International Securities Industry Association)</t>
  </si>
  <si>
    <t>Presents guidelines that can assist in the establishment of a comprehensive business
continuity program. It is not intended to be an outline of a business continuity plan or as a single best
approach, but rather it should be viewed as a summary of significant components that an organization
may wish to consider when developing a full business continuity program.</t>
  </si>
  <si>
    <t>http://www.sifma.org/uploadedfiles/services/bcp/sifma-bc-practices-guidelines2011-04.pdf</t>
  </si>
  <si>
    <t>Indonesia</t>
  </si>
  <si>
    <t>New Zealand</t>
  </si>
  <si>
    <t>April 12, 2012 - Federal Reserve Board staff have identified certain previously issued guidance that should now be inactive. Forty-three SR letters have been determined to be inactive and no longer applicable to the Federal Reserve’s supervision program.</t>
  </si>
  <si>
    <t>Rules &amp; Regulations by Country</t>
  </si>
  <si>
    <t>Number of Rules &amp; Regulatuons Listed by Country</t>
  </si>
  <si>
    <t>Total</t>
  </si>
  <si>
    <t>Acromyns</t>
  </si>
  <si>
    <t>U.K.</t>
  </si>
  <si>
    <t>With the issuance of the new FFIEC Information Technology Examination Handbook, several Supervisory Policies (SP) found in Chapter 25 of the 1996 Handbook have been rescinded, including SP-5, Interagency Policy on Contingency Planning for Financial Institutions.
Issued July 1989.</t>
  </si>
  <si>
    <t>Link references same website as above.
Need to provide alternative service</t>
  </si>
  <si>
    <t>Last Revision Date</t>
  </si>
  <si>
    <t xml:space="preserve">DRJ's Rules &amp; Regulations </t>
  </si>
  <si>
    <t>http://info.sgx.com/SGXRuleb.nsf/VwCPForm_CDP_CLEARING_RULES_Download/CDP%20Clearing%20Rules%20Practice%20Note%2003.05.04%20-%20Business%20Continuity%20Requirements.pdf</t>
  </si>
  <si>
    <t>None</t>
  </si>
  <si>
    <t>·  Identifies and raises awareness of vulnerabilities and threats of cyber terrorism to the financial services industry, including ensuring that these threats are taken into account when preparing and testing a disaster recovery/business contingency
·  Exp</t>
  </si>
  <si>
    <r>
      <t>·  </t>
    </r>
    <r>
      <rPr>
        <sz val="9"/>
        <color indexed="8"/>
        <rFont val="Candara"/>
        <family val="2"/>
      </rPr>
      <t xml:space="preserve">As per the Uniform Commercial Code, legal standard used to determine whether appropriate action was taken in a particular situation.
</t>
    </r>
  </si>
  <si>
    <t xml:space="preserve">http://www.gao.gov/special.pubs/bcpguide.pdf
</t>
  </si>
  <si>
    <t>1998</t>
  </si>
  <si>
    <r>
      <t xml:space="preserve">Bulletin R-67
</t>
    </r>
    <r>
      <rPr>
        <b/>
        <sz val="9"/>
        <color rgb="FFFF0000"/>
        <rFont val="Candara"/>
        <family val="2"/>
      </rPr>
      <t>Rescinded 7/10/1989.</t>
    </r>
  </si>
  <si>
    <t>http://www.hkma.gov.hk/eng/key-information/guidelines-and-circulars/circulars/2002/20021202-1.shtml</t>
  </si>
  <si>
    <t>http://www.hkma.gov.hk/eng/key-information/guidelines-and-circulars/circulars/2003/20030624-1.shtml</t>
  </si>
  <si>
    <t>Acronym</t>
  </si>
  <si>
    <t>Croatia</t>
  </si>
  <si>
    <t>http://www.hnb.hr/propisi/hpropisi.htm</t>
  </si>
  <si>
    <t>Croatian Sabor (Parliament)</t>
  </si>
  <si>
    <t>Croation Sabor:  Set of related laws</t>
  </si>
  <si>
    <t>Set of following Croatian Laws: 
Law on Minimum Protection Measures in Dealing with Cash and Valuables
Law on Personal Data Protection
Law on Safety at Work
Law on Fire Protection
Law on Protection and Rescue</t>
  </si>
  <si>
    <t>Jointly published by Standards Australia and Standards New Zealand</t>
  </si>
  <si>
    <t>CNB</t>
  </si>
  <si>
    <t>Croatian National Bank (Hrvatska Narodna Banka - HNB)</t>
  </si>
  <si>
    <t>Policy states that Directors and Officers can be held liable for “failure to enact standards of care” and should they fail to document their assessment processing determining not to develop a contingency plan.
Since 1977, the anti-bribery provisions of the FCPA have applied to all U.S. persons and certain foreign issuers of securities. With the enactment of certain amendments in 1998, the anti-bribery provisions of the FCPA now also apply to foreign firms and persons who cause, directly or through agents, an act in furtherance of such a corrupt payment to take place within the territory of the United States.</t>
  </si>
  <si>
    <t>Foreign Corrupt Practices Act of 1977
·  Civil penalties can range from $5000 to $100,000 for individuals and from $50,000 to $500,000 for business entities
·  Criminal sanctions may be imposed against anyone who knowingly violates the statute: up to $2 million in fines</t>
  </si>
  <si>
    <t xml:space="preserve">The scope of this Guidance Note covers the internet insurance activities of all service providers to the extent that such activities fall within the jurisdiction of Hong Kong. 
</t>
  </si>
  <si>
    <t>HB 221:2004 Handbook Business Continuity Management</t>
  </si>
  <si>
    <t>The objective of this Handbook is to outline a broad framework and core processes that should be included in a comprehensive business continuity process. Sets out a definition and process for business continuity management, and provides a workbook that may be used by organisations to assist in implementation.</t>
  </si>
  <si>
    <t>The link is to a 6 page sample of the document which may be purchased from SAI Global at 
http://www.saiglobal.com/PDFTemp/Previews/OSH/as/misc/handbook/HB293-2006.pdf</t>
  </si>
  <si>
    <r>
      <t xml:space="preserve">Ensuring the resiliency of the nation to minimize the damage and expedite the recovery from attacks that do occur. 
</t>
    </r>
    <r>
      <rPr>
        <strike/>
        <sz val="9"/>
        <color indexed="30"/>
        <rFont val="Candara"/>
        <family val="2"/>
      </rPr>
      <t>https://www.fsscc.org/fsscc/reports/2006/Bank_Finance_SSP_061213.pdf</t>
    </r>
  </si>
  <si>
    <t>TO BE DELETED: This is generic reference to "Homeland Security Strategy for Critical Infrastructure Protection in Financial Services Sector" and currently has been replaced by SIFMA BCP Expanded Practices Guidelines (already included in our list)</t>
  </si>
  <si>
    <t>Not found on site</t>
  </si>
  <si>
    <t>DRJ's "Obsolete" or "Not Directly Applicable" Rules &amp; Regulations</t>
  </si>
  <si>
    <t>As of March 2016, no longer found, only remaining tace is an article from 2002 annoucing it:  http://www.wallstreetandtech.com/risk-management/sia-releases-business-continuity-planning-best-practices/d/d-id/1255508</t>
  </si>
  <si>
    <t>September 2016 - These laws may still be enforce, but no link could be found.  IF anyone can provide links to these it may be added back to the R&amp;R data base.</t>
  </si>
  <si>
    <t>http://disaster.co.za/index.php?id=25</t>
  </si>
  <si>
    <t>Enforcement (column G):</t>
  </si>
  <si>
    <t>"http://www.federalreserve.gov/bankinforeg/srletters/sr1206.pdf"
FILE HAS BEEN REMOVED</t>
  </si>
  <si>
    <t>"http://www.acts.co.za/public_fin_man/index.htm"
PAGE OR FILE HAS BEEN REMOVED</t>
  </si>
  <si>
    <t>http://www.drj.com/article-archives/communications/the-impact-of-the-telecommunications-act-on-business-continuity-plans.html
 FILE OR PAGE HAS BEEN REMOVED</t>
  </si>
  <si>
    <r>
      <t xml:space="preserve">http://digital.library.unt.edu/govdocs/crs/permalink/meta-crs-7844:1
</t>
    </r>
    <r>
      <rPr>
        <u/>
        <sz val="9"/>
        <color rgb="FFFF0000"/>
        <rFont val="Candara"/>
        <family val="2"/>
      </rPr>
      <t>http://www.sifma.org/services/business_continuity/pdf/NationalStrategy.pdf     (THIS PAGE WAS NOT FOUND)</t>
    </r>
  </si>
  <si>
    <t>National Institute of Standards and Technology, U.S. Department of Commerce</t>
  </si>
  <si>
    <t>MFDA</t>
  </si>
  <si>
    <t>Mutual Fund Dealer Association (of Canada)</t>
  </si>
  <si>
    <t>South African Reserve Bank</t>
  </si>
  <si>
    <t>NFPA (National Fire Protection Association</t>
  </si>
  <si>
    <t>NFPA 232: Standard on Protection of Records</t>
  </si>
  <si>
    <t>NFPA Standard 1600 - Standard on
Disaster/Emergency
Management and Business
Continuity Programs</t>
  </si>
  <si>
    <t>2016</t>
  </si>
  <si>
    <t>NIST (National Institute of Standards and Technology)</t>
  </si>
  <si>
    <t>·  Details the fundamental planning principles necessary for developing an effective contingency capability.  
·  Contingency planning guidance includes preliminary planning, business impact analysis, alternative site selection and recovery strategies.</t>
  </si>
  <si>
    <t xml:space="preserve">http://nvlpubs.nist.gov/nistpubs/Legacy/SP/nistspecialpublication800-34r1.pdf </t>
  </si>
  <si>
    <t xml:space="preserve">The purpose of this publication is to provide guidelines for selecting and specifying security 
controls for organizations and information systems supporting the executive agencies of the 
federal government to meet the requirements of FIPS Publication 200, Minimum Security 
Requirements for Federal Information and Information Systems. The guidelines apply to all 
components9
 of an information system that process, store, or transmit federal information. The 
guidelines have been developed to achieve more secure information systems and effective risk 
management within the federal government </t>
  </si>
  <si>
    <t>OCC 2000-14: Infrastructure Threats -- Intrusion Risks (May 15, 2000)</t>
  </si>
  <si>
    <t>This bulletin provides guidance to financial institutions on how to prevent, detect, and respond to intrusions into bank computer systems. Intrusions can originate either inside or outside of the bank and can result in a range of damaging outcomes, including the theft of confidential information, unauthorized transfer of funds, and damage to an institution’s reputation.</t>
  </si>
  <si>
    <t>This bulletin provides guidance in each of these critical areas and also highlights information-sharing mechanisms banks can use to keep abreast of current attack techniques and potential vulnerabilities.</t>
  </si>
  <si>
    <t>http://www.occ.gov/news-issuances/bulletins/2000/bulletin-2000-14.html</t>
  </si>
  <si>
    <t xml:space="preserve">This bulletin provides guidance to national banks on managing the risks that may arise from their business relationship with third parties.  A third party’s inability to deliver products and services, whether arising from fraud, error, inadequate capacity, or technology failure, exposes
the bank to transaction risk. Lack of effective business resumption and contingency planning for such situations also increases the bank’s transaction risk. The contract should provide for continuation of the business function in the event of problems affecting the third party’s perations, including system breakdown and natural (or man-made) disaster.  </t>
  </si>
  <si>
    <t xml:space="preserve"> The bank’s own contingency plan should address potential financial problems or insolvency of the third party.
As of May 17, 2012, this guidance applies to federal savings associations in addition to national banks</t>
  </si>
  <si>
    <t>OCC 2013-29: Third-Party Relationships - Risk Management Guidance (October 30, 2013)</t>
  </si>
  <si>
    <t xml:space="preserve">This bulletin provides guidance to national banks and federal savings associations (collectively, banks) for assessing and managing risks associated with third-party relationships. A third-party relationship is any business arrangement between a bank and another entity, by contract or otherwise
the bank to transaction risk. Lack of effective business resumption and contingency planning for such situations also increases the bank’s transaction risk. The contract should provide for continuation of the business function in the event of problems affecting the third party’s perations, including system breakdown and natural (or man-made) disaster.  </t>
  </si>
  <si>
    <t>https://occ.gov/news-issuances/bulletins/2013/bulletin-2013-29.html</t>
  </si>
  <si>
    <t>OCC 2008-6: FFIEC (February 2015)</t>
  </si>
  <si>
    <t>The Federal Financial Institutions Examination Council (FFIEC) released an updated Business Continuity Planning Booklet (booklet), which is one of 11 that, in total, comprise the FFIEC IT Examination Handbook. The enterprise-wide perspective taken on business risk and human elements makes this booklet a valuable tool to the entire organization in addition to the information technology department.</t>
  </si>
  <si>
    <t>This "Business Continuity Planning" booklet is one in a series of booklets that comprise the Federal Financial Institutions Examination Council (FFIEC) Information Technology (IT) Examination Handbook. This booklet provides guidance to assist examiners in evaluating financial institution and service provider risk management processes to ensure the availability of critical financial services.</t>
  </si>
  <si>
    <t>http://ithandbook.ffiec.gov/it-booklets/business-continuity-planning.aspx</t>
  </si>
  <si>
    <t>OSFI Guideline B-10 - Outsourcing of Business Activities, Functions and Processes</t>
  </si>
  <si>
    <t>Office of the Superintendent of Financial Institutions Canada (OSFI)</t>
  </si>
  <si>
    <t>An FRE’s business continuity plan should address reasonably foreseeable situations (either temporary or permanent) where the service provider fails to continue providing service. The business continuity plan and back-up systems should be commensurate with the risk of a service disruption. In particular, the FRE’s business continuity plan should ensure that the FRE has in its possession, or can readily access, all records necessary to allow it to sustain business operations, meet its statutory obligations, and provide all information as may be required by OSFI to meet its mandate, in the event the service provider is unable to provide the service.</t>
  </si>
  <si>
    <t>http://www.osfi-bsif.gc.ca/Eng/Docs/b10.pdf</t>
  </si>
  <si>
    <t>OSFI Guideline B-9 - Earthquake Exposure Sound Practices</t>
  </si>
  <si>
    <t>Insurers must have contingency plans in place to ensure continued efficient business operations. The contingency plan should address the key elements of claims management, such as emergency communications links, availability and adequacy of claims and adjustment service personnel, and off-site systems back-up, that also includes reinsurance records.</t>
  </si>
  <si>
    <t>Document define OSFI’s expectations relating to P&amp;C insurers’ earthquake exposure risk management. This guideline outlines the framework for quantifying earthquake exposures for regulatory purposes and assessing insurers’ capacity and financial preparedness to meet contractual obligations that may arise from a major earthquake.</t>
  </si>
  <si>
    <t>OSHA - Occupational Safety and Health Administration</t>
  </si>
  <si>
    <t>OSHA (Occupational Safety and Health Administration)</t>
  </si>
  <si>
    <t>Some businesses may be required by regulation to establish Emergency Action Plans meeting certain requirements (see 29 CFR 1910.38 and OSHA's compliance policy). Effective plans should take into account what personal protective equipment workers may require, as well as other resilience resources for emergency responses. Employers should also be aware that some states have OSHA-approved occupational safety and health plans that may have more stringent requirements than what Federal OSHA requires.</t>
  </si>
  <si>
    <t>An emergency action plan must be in writing, kept in the workplace, and available to employees for review. However, an employer with 10 or fewer employees may communicate the plan orally to employees.</t>
  </si>
  <si>
    <t>https://www.osha.gov/pls/oshaweb/owadisp.show_document?p_table=STANDARDS&amp;p_id=9726</t>
  </si>
  <si>
    <t>Outsourcing Technology Booklet</t>
  </si>
  <si>
    <t>The institution should understand all relevant service provider business continuity requirements, incorporate those requirements within its own business continuity plan, and ensure the service provider tests its plan annually. Management should require the service provider to report all test plan results and to notify the institution after any business continuity plan modifications. The institution should integrate the provider's business continuity plan into its own plan, communicate functions to the appropriate personnel, and maintain and periodically review the combined plan.</t>
  </si>
  <si>
    <t>NOTE: Although the webpage indicates 2007 as the previous revision, one of the Word versions (when opened) states 2011.
The "Outsourcing Technology Booklet" is one of several that comprise the Federal Financial Institutions Examination Council (FFIEC) Information Technology Examination Handbook (IT Handbook).
The outsourcing risk management program should identify, for Business Continuity Planning (BCP) purposes, the specific responsibilities of all parties, particularly in the areas of information security and business continuity planning.</t>
  </si>
  <si>
    <t>http://ithandbook.ffiec.gov/it-booklets/outsourcing-technology-services.aspx</t>
  </si>
  <si>
    <t>Oversight of the South African National Payment System</t>
  </si>
  <si>
    <t xml:space="preserve">One of the requirements for participation in the SAMOS system is to have sufficient business continuity planning (BCP) and DR facilities in place. 
Business continuity risk management - The Bank’s business continuity management (BCM) programme is based on the BCM lifecycle model, as defined by the Business Continuity Institute UK.  This is widely recognised as the international good practice guideline for BCM development and management.  
The Business Continuity Institute’s lifecycle model consists of the following elements:
 BCM policy and programme management
Embedding BCM in the organisation’s culture
Understanding the organisation
Determining BCM strategy
Developing and implementing a BCM response
Exercising, maintaining and reviewing
</t>
  </si>
  <si>
    <t>Risk Management Handbook Volume III Contingency Planning Standard 4.4</t>
  </si>
  <si>
    <t>CENTERS for MEDICARE &amp; MEDICAID SERVICES (CMS)
Enterprise Information Security Group</t>
  </si>
  <si>
    <t xml:space="preserve">The CMS Contingency Planning Standard is consistent with the guidance of the National
Institute of Standards and Technology (NIST) and most specifically with NIST Special
Publication (SP) 800-34 revision 1, Contingency Planning Guide for Federal Information
Systems2 dated May 2010. </t>
  </si>
  <si>
    <r>
      <rPr>
        <b/>
        <sz val="10"/>
        <rFont val="Arial"/>
        <family val="2"/>
      </rPr>
      <t>Enforced (Enf)</t>
    </r>
    <r>
      <rPr>
        <sz val="10"/>
        <rFont val="Arial"/>
        <family val="2"/>
      </rPr>
      <t xml:space="preserve">  </t>
    </r>
    <r>
      <rPr>
        <sz val="10"/>
        <color indexed="63"/>
        <rFont val="Arial"/>
        <family val="2"/>
      </rPr>
      <t>Most frequently enforced for compliance purposes</t>
    </r>
  </si>
  <si>
    <r>
      <rPr>
        <b/>
        <sz val="10"/>
        <rFont val="Arial"/>
        <family val="2"/>
      </rPr>
      <t>Ambiguous (Amb)</t>
    </r>
    <r>
      <rPr>
        <sz val="10"/>
        <color indexed="8"/>
        <rFont val="Arial"/>
        <family val="2"/>
      </rPr>
      <t xml:space="preserve">  Further clarification regarding strong ties with Business Continuity need to happen</t>
    </r>
  </si>
  <si>
    <r>
      <rPr>
        <b/>
        <sz val="10"/>
        <rFont val="Arial"/>
        <family val="2"/>
      </rPr>
      <t>Watch List (Wat)</t>
    </r>
    <r>
      <rPr>
        <b/>
        <sz val="10"/>
        <color indexed="8"/>
        <rFont val="Arial"/>
        <family val="2"/>
      </rPr>
      <t xml:space="preserve"> </t>
    </r>
    <r>
      <rPr>
        <sz val="10"/>
        <color indexed="8"/>
        <rFont val="Arial"/>
        <family val="2"/>
      </rPr>
      <t xml:space="preserve"> Participating members should be looking for the presence of this item within the coming months/years</t>
    </r>
  </si>
  <si>
    <r>
      <rPr>
        <b/>
        <sz val="10"/>
        <rFont val="Arial"/>
        <family val="2"/>
      </rPr>
      <t xml:space="preserve">Invocation at Incident (IAI) </t>
    </r>
    <r>
      <rPr>
        <sz val="10"/>
        <color indexed="8"/>
        <rFont val="Arial"/>
        <family val="2"/>
      </rPr>
      <t xml:space="preserve"> Likely to be invoked or brought to bear as a result of an “incident” occurring involving your organization</t>
    </r>
  </si>
  <si>
    <t>https://www.nfpa.org/codes-and-standards/all-codes-and-standards/list-of-codes-and-standards/detail?code=232</t>
  </si>
  <si>
    <t xml:space="preserve">https://www.nfpa.org/codes-and-standards/all-codes-and-standards/list-of-codes-and-standards/detail?code=1600
</t>
  </si>
  <si>
    <t>https://csrc.nist.gov/CSRC/media/Publications/sp/800-53/rev-5/draft/documents/sp800-53r5-draft.pdf</t>
  </si>
  <si>
    <t>Major Hazard Installations Regulations (2001) - South Africa</t>
  </si>
  <si>
    <t>Department of Labour (Republic of South Africa)</t>
  </si>
  <si>
    <t>Major Hazard Installations Regulations [PDF] – regulates employer responsibility for the health and safety of workers as well as the public in or in the vicinity of the workplace.</t>
  </si>
  <si>
    <t>http://www.ilo.org/dyn/natlex/natlex4.detail?p_lang=en&amp;p_isn=60182</t>
  </si>
  <si>
    <t>Malaysia Business Continuity Management Framework 2007</t>
  </si>
  <si>
    <t>BNM - Bank Malaysia Central Bank</t>
  </si>
  <si>
    <t xml:space="preserve">This Malaysian Standard describes the structured process for developing a Business Continuity Management (BCM) framework. This framework is applicable to any organisation in any sector or industry.   This Malaysian Standard describes the structured process for developing a Business Continuity Management (BCM) framework. This framework is applicable to any organisation in any sector or industry. 
The scope of this Malaysian Standard is limited to identifying the processes involved in developing a BCM framework, the recommended sequence of steps and the minimum deliverables expected from each process.  </t>
  </si>
  <si>
    <t>Management, Supervision and Internal Control Guidelines ("The Internal Control Guidelines") For Persons Licensed By OR Registerd With The Securities and Futures Commission</t>
  </si>
  <si>
    <t>Securities and Futures Commission of Hong Kong</t>
  </si>
  <si>
    <t>“A licensed or registered person should have internal control procedures and financial and operational capabilities which can be reasonably expected to protect its operations, its clients and other licensed or registered persons from financial loss arisin</t>
  </si>
  <si>
    <t xml:space="preserve">In section 36 under operational risk: An effective business continuity plan appropriate to the size of the firm is implemented to ensure that the firm is protected from the risk of interruption to its business continuity. 
</t>
  </si>
  <si>
    <t>http://www.sfc.hk/web/EN/assets/components/codes/files-current/web/guidelines/management,-supervision-and-internal-control-guidelines-for-persons-licensed/Management,%20Supervision%20and%20Internal%20Control%20Guidelines%20for%20Persons%20Licensed%20by%20or%20Registered%20with%20the%20Securities%20and%20Futures%20Commission.pdf</t>
  </si>
  <si>
    <t>MAS Business Continuity Management Guidelines (June 2003)</t>
  </si>
  <si>
    <t>7 Guiding Principles on Senior Management responsibilities for BCM; embedding BCM into Business-as-usual activities, incorporating sound practices; testing BCP regularly, completely and meaningfully; developing recovery strategies and setting RTO for crit</t>
  </si>
  <si>
    <t>http://www.mas.gov.sg/regulations-and-financial-stability/regulations-guidance-and-licensing/securities-futures-and-funds-management/guidelines/2004/business-continuity-management-guidelines.aspx</t>
  </si>
  <si>
    <t>MAS Guidelines on Outsourcing - Section 5.7 Business Continuity Management  (27 Jul 2016)</t>
  </si>
  <si>
    <t>Guidelines on ensuring BC preparedness is not compromised by outsourcing; taking steps to evaluate and satisfy itself that interdependency risk arising from the outsourcing arrangement can be adequately mitigated such that the institution remains able to conduct its business with integrity and competence in the event of disruption, or unexpected termination of the
outsourcing or liquidation of the service provider.</t>
  </si>
  <si>
    <t>"… An institution should ensure that its business continuity is not compromised by outsourcing arrangements, in particular, of the operation of its critical systems as stipulated under the Technology Risk Management Notice. An institution should adopt the sound practices and standards contained in the Business Continuity Management (“BCM”) Guidelines issued by MAS, in evaluating the impact of outsourcing on its risk profile and for effective BCM. ..."</t>
  </si>
  <si>
    <t>http://www.mas.gov.sg/~/media/MAS/Regulations%20and%20Financial%20Stability/Regulatory%20and%20Supervisory%20Framework/Risk%20Management/Outsourcing%20Guidelines_Jul%202016.pdf</t>
  </si>
  <si>
    <t>Feb-2015</t>
  </si>
  <si>
    <t>http://finra.complinet.com/en/display/display.html?rbid=2403&amp;element_id=8625</t>
  </si>
  <si>
    <t xml:space="preserve">NASD Rule 3520 has been superseded by FINRA Rule 4370.  NASD Rule 3500: Emergency Preparedness Part 3520: Emergency Contact Information  </t>
  </si>
  <si>
    <t>National Instrument 21-101 Marketplace Operation; and 
National Instrument 31-103 Registration Requirements and Exemptions</t>
  </si>
  <si>
    <t xml:space="preserve">Ontario Securities Commission (OSC) </t>
  </si>
  <si>
    <t>Feb-2013</t>
  </si>
  <si>
    <t>Only applied to financial institutions registered in Ontario</t>
  </si>
  <si>
    <t>NFA Compliance Rule 2-38: Business Continuity and Disaster Recovery Plan</t>
  </si>
  <si>
    <t>CFTC (Commodity Futures Trading Commission)</t>
  </si>
  <si>
    <t>http://www.nfa.futures.org/nfamanual/NFAManual.aspx?RuleID=RULE 2-38&amp;Section=4</t>
  </si>
  <si>
    <t>NFPA 111:Standard on Stored Electrical Energy Emergency and Standby Power Systems</t>
  </si>
  <si>
    <t>FPA 111 presents installation, maintenance, operation, and testing requirements as they pertain to the performance of the stored emergency power supply system (SEPSS) up to the load terminals of the transfer switch. Specific topics include definitions of the classification of SEPSS; energy sources, converters, inverters, and accessories; transfer switches and protection; installation and environmental considerations; and routine maintenance and operational testing.</t>
  </si>
  <si>
    <t xml:space="preserve">http://www.nfpa.org/aboutthecodes/AboutTheCodes.asp?DocNum=111&amp;cookie%5Ftest=1  </t>
  </si>
  <si>
    <t>NIST SP 800-34 Contingency Planning Guide for Federal Information Systems</t>
  </si>
  <si>
    <t>Civil Contingencies Act 2004 (c.36)</t>
  </si>
  <si>
    <t>U.K. Parliament</t>
  </si>
  <si>
    <t>An Act to make provision about civil contingencies.  Outlines and defines the duty to assess, plan and advise.                       -- Local arrangements for civil protection
- Duty to assess, plan and advise
- Advice and assistance to business
- Requires persons or bodies listed in the document to assess the risk of an emergency and maintain plans for the purpose of ensuring that if an emergency occurs that the persons or bodies are able to continue to</t>
  </si>
  <si>
    <t>Amends or repeals older Civil Defense Acts, Emergency Powers Acts, and other related Acts</t>
  </si>
  <si>
    <t>http://www.legislation.gov.uk/ukpga/2004/36/contents</t>
  </si>
  <si>
    <t>Civil Defence Emergency Management Act 2002</t>
  </si>
  <si>
    <t>Ministry of Civil Defence and Emergency Management</t>
  </si>
  <si>
    <t>The purpose of this Act is to improve and promote the sustainable management of hazards in a way
that contributes to the social, economic, cultural, and environmental well-being and safety of the public and also to the protection of property; and
encourage and enable communities to achieve acceptable levels of risk.</t>
  </si>
  <si>
    <t>Public Act 2002 No 33 - Reprint as of Aug 2017</t>
  </si>
  <si>
    <t>http://www.legislation.govt.nz/act/public/2002/0033/48.0/DLM149789.html</t>
  </si>
  <si>
    <t>CMS Final CY 2016 Rule Regarding Business Continuity</t>
  </si>
  <si>
    <t xml:space="preserve">Centers for Medicare and Medicaid Services (CMS)
Business Partners
Systems Security Manual
Appendix C: An Approach to Business Continuity and Contingency Planning
This appendix has been renamed to Medicare Information Technology (IT)
Systems Contingency Planning. The title change and associated updates within the
appendix reflect a new focus on IT systems when developing and testing contingency
plans. The appendix outlines the steps to be followed by CMS business partner
management, IT systems management and staff, and system security persons for
recovering and continuing the operation of Medicare systems in an emergency.
</t>
  </si>
  <si>
    <t>2002</t>
  </si>
  <si>
    <t>The Centers for Medicare and Medicaid Services (CMS) requires that its business
partners implement information technology (IT) systems security controls in order to
maintain the confidentiality, integrity, and availability of Medicare systems operations in
the event of computer incidents or physical disasters.</t>
  </si>
  <si>
    <t>https://www.cms.gov/Regulations-and-Guidance/Guidance/Transmittals/downloads/R2SSM.pdf</t>
  </si>
  <si>
    <t>CMS RMH VII 4.4 Contingency Plan Development</t>
  </si>
  <si>
    <t>Risk Management Handbook
Volume II - Procedure 4.4
Contingency Plan Development
The purpose of the Centers for Medicare &amp; Medicaid Services (CMS) Contingency Plan (CP)
Development Procedure is to provide CMS Business Owners, Information System Security
Officers (ISSOs) and Contingency Plan Coordinators (CPCs) a systematic guide to coordinating,
developing, and maintaining CPs. Additionally, this procedure will provide a contingency
planning methodology that is integrated with the CMS eXpedited Life Cycle (XLC).
Specifically, this procedure will provide guidance for consistently performing the following
steps:
- Determining IT recovery requirements in the form of Recovery Time Objectives (RTOs)1
and Recovery Point Objectives (RPOs)2
- Determining the most effective recovery strategies.
- Developing and maintaining complete and executable CPs.</t>
  </si>
  <si>
    <t xml:space="preserve">COBIT-Control Objectives for information and related Technology </t>
  </si>
  <si>
    <t>IT Governance Institute Standards</t>
  </si>
  <si>
    <t>COBIT is the the globally accepted framework that provides a comprehensive business view of the governance and management of enterprise IT (GEIT).                                              In particular:                                                                                    
 -Maintain IT-related risk at an acceptable level                            
-Support compliance with relevant laws, regulations, contractual agreements and policies</t>
  </si>
  <si>
    <t>http://www.isaca.org/COBIT/Pages/COBIT-5-Framework-product-page.aspx</t>
  </si>
  <si>
    <t>Computer Fraud and Abuse Act</t>
  </si>
  <si>
    <t>FTC (Federal Trade Commission)</t>
  </si>
  <si>
    <t xml:space="preserve">Makes it a federal offense to produce, buy, sell or transfer a credit card or other access devices that are counterfeit, forged, lost or stolen; or to produce, buy, sell, transfer or process equipment used to produce such fraudulent access devices.
</t>
  </si>
  <si>
    <t>Section 1030. Fraud and related activity in connection with computers
(EXAMPLES OF FINES/PUNISHMENT ASSOCIATED WITH THIS LAW)       The punishment for an offense under subsection (a) or (b) of this section is (A)...a fine under this title or imprisonment for not more than ten years, or both, in the case of an offense under subsection (a)(1) of this section...... (B) a fine under this title or imprisonment for not more than twenty years, or both, in the case of an offense under subsection (a)(1)</t>
  </si>
  <si>
    <t xml:space="preserve">http://www.panix.com/~eck/computer-fraud-act.html
</t>
  </si>
  <si>
    <t>COSO Enterprise Risk Management Framework (September 2015)</t>
  </si>
  <si>
    <t>COSO (Committee of Sponsoring Organizations of the Treadway Commission)</t>
  </si>
  <si>
    <t xml:space="preserve">Defines essential enterprise risk management components, discusses key ERM principles and concepts, suggests a common ERM language, and provides clear direction and guidance for enterprise risk management.  </t>
  </si>
  <si>
    <t xml:space="preserve">Criminal Code Act 1995 (consolidated as of 7 June 2010)
</t>
  </si>
  <si>
    <t>WIPO:  World Intellectual Property Organization
Establishing criminal penalties for officers and directors of organizations that experience a major disaster and fail to have a proper business continuity plan in place.  Although has no specific reference to business continuity.</t>
  </si>
  <si>
    <t>http://www.wipo.int/wipolex/en/text.jsp?file_id=205531</t>
  </si>
  <si>
    <t>Croatian National Bank:  Set of CNB Decisions</t>
  </si>
  <si>
    <t>Croatian National Bank (CNB)</t>
  </si>
  <si>
    <t>Set of following CNB Decisions: 
Decision on adequate information system management 
Decision on risk management
Decision on outsourcing
Decision on amendments to the Decision on outsourcing</t>
  </si>
  <si>
    <t>Documents (EN/HR) available for download</t>
  </si>
  <si>
    <t>https://www.hnb.hr/en/document-preview?p_p_id=101&amp;p_p_lifecycle=0&amp;p_p_state=maximized&amp;p_p_mode=view&amp;_101_struts_action=%2Fasset_publisher%2Fview_content&amp;_101_assetEntryId=527005&amp;_101_type=document
https://www.hnb.hr/documents/20182/525873/e-odluka-o-upravljanju-rizicima.pdf/883642e7-7d14-429f-a878-d5dd1e30e429
https://www.hnb.hr/en/document-preview?p_p_id=101&amp;p_p_lifecycle=0&amp;p_p_state=maximized&amp;p_p_mode=view&amp;_101_struts_action=%2Fasset_publisher%2Fview_content&amp;_101_assetEntryId=527411&amp;_101_type=document
https://www.hnb.hr/en/-/odluka-o-izmjenama-i-dopunama-odluke-o-eksternalizaciji</t>
  </si>
  <si>
    <t>Croation Sabor:  Credit Institutions Act</t>
  </si>
  <si>
    <t>Credit Institutions Act</t>
  </si>
  <si>
    <t>Document (EN/HR) available for download</t>
  </si>
  <si>
    <t>https://www.hnb.hr/en/-/zakon-o-kreditnim-institucijama</t>
  </si>
  <si>
    <t>CTIA Emergency Preparedness/Disaster Recovery</t>
  </si>
  <si>
    <t>CTIA - 2013</t>
  </si>
  <si>
    <t>Updates
2015</t>
  </si>
  <si>
    <t>This certification and industry standard is in the planning phase.  CTIA is currently (May 2005) meeting with industry leads to discuss the feasibility of the requirements and verification method.</t>
  </si>
  <si>
    <t>Derivatives Regulation, RRQ, c I-14.01</t>
  </si>
  <si>
    <t>Regulations of Quebec</t>
  </si>
  <si>
    <t>DIVISION  II.3
11.23.  Persons who apply for qualification under section 82 of the Act must demonstrate that they meet the obligations under sections 82.1 to 82.3 of the Act as well as the following obligations:
…
  (3)    they have developed an emergency and contingency plan to ensure business continuity.</t>
  </si>
  <si>
    <t>Disaster Management Act 2002</t>
  </si>
  <si>
    <t>Ministry for Provincial &amp; Local Government Disaster Management Act, 2002</t>
  </si>
  <si>
    <t>A draft bill including amendments to the Disaster Management Act is expected to be presented to Parliament in 2013.</t>
  </si>
  <si>
    <t>Disaster Management Act; 09-10-2015) - South Africa</t>
  </si>
  <si>
    <t>Disaster Management Act (2002) – an integrated and co-ordinated disaster management policy that focuses on preventing or reducing the risk of disasters, mitigating the severity of disasters, emergency preparedness, rapid and effective response to disasters and post-disaster recovery; the establishment of national, provincial and municipal disaster management centres and disaster management volunteers.</t>
  </si>
  <si>
    <t>2007</t>
  </si>
  <si>
    <t>DRI International
“Ten Professional Practices for Business Continuity Professionals”</t>
  </si>
  <si>
    <t>DRII (Disaster Recovery Institute International)</t>
  </si>
  <si>
    <t xml:space="preserve">Professional practice letters include developing business continuity management strategies and other contingency planning.  </t>
  </si>
  <si>
    <t xml:space="preserve">https://www.drii.org/certification/professionalprac.php
</t>
  </si>
  <si>
    <t>DRJ GAP Report</t>
  </si>
  <si>
    <t>DRJ Editorial Advisory Board</t>
  </si>
  <si>
    <t>DRII/BCI Professional Practice Narrative
- Establish the need for a Business Continuity Plan (BCP), including obtaining management support and organizing and managing requirements; identifying plannint team(s) and action plans; and developing project management and documentation requirements</t>
  </si>
  <si>
    <t xml:space="preserve">Best Practices will be compiled from submittals by experienced Business Continuity Professionals
from the public and private sectors, as well as user groups and/or related organizations, in regards to a cross walk of the the industry standards. </t>
  </si>
  <si>
    <t>http://www.drj.com/GAP/gap.pdf</t>
  </si>
  <si>
    <t>Earthquake Planning for Business</t>
  </si>
  <si>
    <t>Emergency Preparedness for Industry and Commerce Council EPICC</t>
  </si>
  <si>
    <t xml:space="preserve">This guide is meant to provide practical and reliable earthquake preparedness, response and recovery information for businesses in British Columbia. The guidelines are intended to equip any business owners, managers, supervisors 
and employees with the tools to develop earthquake preparedness and response plans and procedures by: 
- Offering guidance and a standard approach to earthquake planning 
- Providing a framework with which to prepare your organization for its specific  earthquake vulnerabilities 
- Providing a template for developing your organization's emergency plans </t>
  </si>
  <si>
    <t>Developed with the assistance from Institute for Catastrophic Loss Reduction and their work towards reducing the risk of earthquake damage in Canada.</t>
  </si>
  <si>
    <t>http://www.epicc.org/uploadfiles/documents/EPICC%20EARTHQUAKE%20PLANNING%20Nov%2020%202013%20Complete-2.pdf</t>
  </si>
  <si>
    <t>e-CFR Part 27: Chemical Facility Anti-Terrorism Standards (as of 08/16/2017)</t>
  </si>
  <si>
    <t>e-CFR (Electronic Code of Federal Regulations)</t>
  </si>
  <si>
    <t>·  U.S. Govennment Publishing Office 
- Continuity of operations for Critical Infrastructure
· Enhance security and resiliency of chemical facilities.</t>
  </si>
  <si>
    <t>The purpose of this part is to enhance the security of our Nation by furthering the mission of the Department as provided in 6 U.S.C. §111(b)(1) and by lowering the risk posed by certain chemical facilities.</t>
  </si>
  <si>
    <t>http://www.ecfr.gov/cgi-bin/text-idx?SID=a22236216120cb8f2ebc8f7888f44d25&amp;mc=true&amp;node=pt6.1.27&amp;rgn=div5#se6.1.27_1100</t>
  </si>
  <si>
    <t>Fair Credit Reporting Act</t>
  </si>
  <si>
    <t>·  Ensures credit information is accurate and up-to-date
·  Designed to promote accuracy and ensure the privacy of the information used in consumer reports</t>
  </si>
  <si>
    <t>http://www.ftc.gov/news-events/media-resources/consumer-finance/credit-reporting</t>
  </si>
  <si>
    <t>FDICIA –Federal Deposit Insurance Corporation Improvement Act of 1991</t>
  </si>
  <si>
    <t>FDIC (Federal Deposit Insurance Corporation)</t>
  </si>
  <si>
    <t>Requires at the beginning of the year that all FDIC-insured depository institutions with total assets of $500 million or more certify that there is effective functioning of their internal controls systems.</t>
  </si>
  <si>
    <t>Last updated April 20, 2014</t>
  </si>
  <si>
    <t>http://www.fdic.gov/regulations/laws/rules/8000-2400.html</t>
  </si>
  <si>
    <t>Federal Acquisition Regulation; Electronic Funds Transfer Final Rule</t>
  </si>
  <si>
    <t>Addresses the collection of EFT information through the contract process for vendors providing goods and services to the Federal Government</t>
  </si>
  <si>
    <t>Agencies:  Department of Defense (DoD), General Service Adminisration (GSA), and National Aeronautics and Space Administration (NASA).</t>
  </si>
  <si>
    <t>http://www.fms.treas.gov/eft/regulations/fareft.txt</t>
  </si>
  <si>
    <t>FEMA</t>
  </si>
  <si>
    <t xml:space="preserve">Federal Continuity Directives (FCD) 1 and FCD 2 as they are HUGE in the Federal Government (they are the Executive Branch’s “COOP Bibles” – 1 being the “what”, and 2 being the “how”). 
Includes links to:
National Security Presidential Directive-51/Homeland Security Presidential Directive-20 
National Continuity Policy Implementation Plan 
National Communications System Directive (NCSD) 3-10 
Federal Continuity Directive (FCD) 1 
Federal Continuity Directive (FCD) 2 
Continuity Guidance Circular (CGC) 1 
Continuity Guidance Circular (CGC) 2 
FEMA Continuity Planning Guidance </t>
  </si>
  <si>
    <t>BCI (Business Continuity Institute)</t>
  </si>
  <si>
    <t>Business Continuity Management Audit/Assurance Program</t>
  </si>
  <si>
    <t>ISACA</t>
  </si>
  <si>
    <t>Main subject areas of the DRI Professional Practices:
- Project Initiation and Management
- Risk Evaluation and Control
- Business Impart Analysis
- Developing Business Continuity Strategies
- Emergency Response and Operations
- Developing and Implementing Business Continuity Plans
- Awareness Programs and Training
- Maintaining and Exercising the Business Continuity Plans
- Crisis Communications
- Coordination with External Agencies</t>
  </si>
  <si>
    <t>DRI International established the industry’s international first BCM methodology in 1997 when they published the Professional Practices for Business Continuity Planners.  Currently $45.00 USD to purchase</t>
  </si>
  <si>
    <t>http://www.isaca.org/Knowledge-Center/Research/ResearchDeliverables/Pages/Business-Continuity-Management-Audit-Assurance-Program.aspx</t>
  </si>
  <si>
    <t>Business Continuity Management GOOD PRACTICE GUIDELINES 2013</t>
  </si>
  <si>
    <t xml:space="preserve">The Good Practice Guidelines (GPG) are the independent body of knowledge for good Business Continuity practice worldwide. They represent current global thinking in good Business Continuity (BC) practice and now include terminology from ISO 22301:2012
Good Practice Guidelines (GPG) 2013 are therefore intended for use by practitioners, consultants, auditors and regulators with a working knowledge of the rationale for BCM and its basic principles.   </t>
  </si>
  <si>
    <t>http://www.thebci.org/index.php/resources/the-good-practice-guidelines</t>
  </si>
  <si>
    <t>Business Continuity Management Guideline</t>
  </si>
  <si>
    <t>Autorité des marchés financiers-AMF, Quebec</t>
  </si>
  <si>
    <t>This guideline sets out the expectations of the AMF regarding business continuity management for financial institutions operated in Quebec</t>
  </si>
  <si>
    <t>The principles of business continuity management proposed by the AMF are based on the frame of reference adopted by Québec’s Ministère de la Sécurité publique, which proposes a collective approach to ensure consistency and complementarily in the management of business continuity.</t>
  </si>
  <si>
    <t>Business Continuity Planning (Bank of Japan)</t>
  </si>
  <si>
    <t>BOJ (Bank of Japan)</t>
  </si>
  <si>
    <t>The Bank develops and continually revises business continuity plans for functions such as circulation of banknotes and operation of payment and settlement systems, in order to carry out its responsibilities in times of disaster. The Bank trains its staff and conducts emergency drills on a regular basis to ensure a timely and appropriate response. 
The Bank also coordinates with relevant parties for effective business continuity planning at payment and settlement systems, at the market level, and in the financial system as a whole. For example, the Bank tests contingency procedures with market participants and with related administrative institutions, based on various scenarios including large-scale earthquakes.</t>
  </si>
  <si>
    <t>added the year of last revision 2016</t>
  </si>
  <si>
    <t>http://www.boj.or.jp/en/about/bcp/</t>
  </si>
  <si>
    <t>Business Continuity Planning Resources and Checklists Library</t>
  </si>
  <si>
    <t>Public Health and Safety, Government of Canada</t>
  </si>
  <si>
    <t>Reference Library of links to Business Continuity Planning resources provided by different federal and provincial organizations in Canada</t>
  </si>
  <si>
    <t>http://www.phac-aspc.gc.ca/influenza/bcp-eng.php</t>
  </si>
  <si>
    <t>California SB 1386 - Security of Non-Encrypted Customer Information (July 1, 2003)</t>
  </si>
  <si>
    <t>State of California</t>
  </si>
  <si>
    <t>Bill requires all agencies, persons or businesses that conduct business in California that owns or licenses computerized data containing personal information to notify the owner or licensee of the information of any breach of security of the data.</t>
  </si>
  <si>
    <t>http://www.leginfo.ca.gov/pub/01-02/bill/sen/sb_1351-1400/sb_1386_bill_20020926_chaptered.pdf</t>
  </si>
  <si>
    <t>Transport Canada</t>
  </si>
  <si>
    <t>Circular Letter No. 9/30/DPNP - Risk Management in the Use of Information Technology by Commercial Banks (March 31st, 2008)</t>
  </si>
  <si>
    <t xml:space="preserve">Bank Indonesia (Central Bank) </t>
  </si>
  <si>
    <t>Requires BCP documentation and testing at least annually with focus on Bank Indonesia RTGS system. Requires Internal Audit to conduct an audit at least annually and provide report to Bank Indonesia. Defines requirements for out-of-state disaster recovery (data) centers.</t>
  </si>
  <si>
    <t>Circular to Licensed Corporations - "Business continuity planning against serious communicable diseases"</t>
  </si>
  <si>
    <t>Business continuity plans in case of unexpected market conditions and failures. This section also directs to other regulator's business continuity plans.</t>
  </si>
  <si>
    <t>IRS Procedure 91-59 
(Superseded IRS Procedure 86-19)</t>
  </si>
  <si>
    <t>IRS (Internal Revenue Service)</t>
  </si>
  <si>
    <t>o  Provides the basic requirements to those institutions that utilize computerized Records
o   requirements for computer records containing tax information.H22
o   Requires off-site protection and documentation of computer records maintaining tax information
o The purpose of this revenue procedure is to specify the basic requirements that the Internal Revenue Service considers to be essential in cases where a taxpayer's records are maintained within an Automatic Data Processing system (ADP). This revenue procedure updates and supersedes Rev. Proc. 91-59, 1991-2 C.B. 841</t>
  </si>
  <si>
    <t>https://www.thefreelibrary.com/Record+retention+under+rev.+proc.+91-59%3a+a+checklist+approach.-a013984355</t>
  </si>
  <si>
    <t>ISO 22301 Business Continuity Management</t>
  </si>
  <si>
    <t>document available for purchase</t>
  </si>
  <si>
    <t>http://www.iso.org/iso/catalogue_detail?csnumber=50038</t>
  </si>
  <si>
    <t>ISO 9000</t>
  </si>
  <si>
    <t>http://en.wikipedia.org/wiki/ISO_9000</t>
  </si>
  <si>
    <t>ISO 9001</t>
  </si>
  <si>
    <t>ISO 9004 Quality management sysetms - Guidelines for performance improvement</t>
  </si>
  <si>
    <t>ISO (International Organization for Standardization)</t>
  </si>
  <si>
    <t>ISO/IEC 31010:2009</t>
  </si>
  <si>
    <t>Risk management -- Risk assessment techniques</t>
  </si>
  <si>
    <t>http://en.wikipedia.org/wiki/ISO/IEC_31010</t>
  </si>
  <si>
    <t>IT Security Guidelines - G3</t>
  </si>
  <si>
    <t>Information Technology Services Department - The Government of the Hong Kong Special Administrative Region</t>
  </si>
  <si>
    <t>This document elaborates policy requirements and sets implementation standard on the security requirements specified in the Baseline IT Security Policy, and provides implementation guidance for effective implementation of corresponding security measures. 
The materials included in this document are prepared irrespective of computer platforms.</t>
  </si>
  <si>
    <t>In this document, government bureau and departments are suggested to consider implementing a BCP/DR as part of business planning.
http://www.ogcio.gov.hk/en/information_security/policy_and_guidelines/
V4.1 November 2008
Version 7, 9/2012</t>
  </si>
  <si>
    <t>https://www.ogcio.gov.hk/en/our_work/information_cyber_security/government/doc/G3.pdf</t>
  </si>
  <si>
    <t xml:space="preserve">ITIL- IT Infrastructure Library </t>
  </si>
  <si>
    <t>ITIL (IT Infrastructure Library)</t>
  </si>
  <si>
    <t>Global standard in the area of service management.  ITIL® (IT Infrastructure Library®) is the most widely accepted approach to IT service management in the world. ITIL provides a cohesive set of best practice, drawn from the public and private sectors internationally.
Contains comprehensive publicly accessible specialist documentation on the planning, provision and support of IT services</t>
  </si>
  <si>
    <t>ITIL advocates that IT services are aligned to the needs of the business and support its core processes. It provides guidance to organizations and individuals on how to use IT as a tool to facilitate business change, transformation and growth.
ITIL is mapped in ISO 20000 Part 11. This recognizes the way that ITIL can be used in order to meet the requirements set out for ISO 20000 certification and the interdependent nature with ITIL. It’s the first such mapping that ISO (the International Organization for Standardization) has allowed to be part of their standards.
ITIL's IT Service Management Best Practice is supported by a certification scheme that enables practitioners to demonstrate their abilities in adopting and adapting the framework to address their specific needs.</t>
  </si>
  <si>
    <t xml:space="preserve">http://en.wikipedia.org/wiki/Information_Technology_Infrastructure_Library
</t>
  </si>
  <si>
    <t>JCAHO 2010 Hospital Accreditation Standards</t>
  </si>
  <si>
    <t>Joint Commission on Accreditation of Healthcare Organizations (JCAHO)</t>
  </si>
  <si>
    <t>Guidelines for information management established by JCAHO 
Standard Label:  IM.1.20 - The [organization] plans for the continuity of its information management processes.</t>
  </si>
  <si>
    <t>http://www.jointcommission.org/standards_information/joint_commission_requirements.aspx</t>
  </si>
  <si>
    <t>Joint Commission Emergency Management (EM)</t>
  </si>
  <si>
    <t xml:space="preserve">Joint Commission </t>
  </si>
  <si>
    <t xml:space="preserve">The Joint Commission’s Emergency Management portal.  We are launching this portal to provide a valuable source of information from The Joint Commission enterprise and other healthcare organizations related to the topic of Emergency Management.  Our goal is to create informed and empowered citizens by bringing relevant and timely information and resources to our community.  </t>
  </si>
  <si>
    <t>The Joint Commission was formerly the Joint Commission on Accreditation of Healthcare Organizations (JCAHO) and previous to that the Joint Commission on Accreditation of Hospitals (JCAH).</t>
  </si>
  <si>
    <t>https://www.jointcommission.org/emergency_management.aspx</t>
  </si>
  <si>
    <t xml:space="preserve">King I Report - 1994
King II Report - 2002
King lll 2009
King IV 2016 </t>
  </si>
  <si>
    <t>King Committee on Corporate Governance</t>
  </si>
  <si>
    <t xml:space="preserve">This is a standard for good corporate governance which most companies in South Africa make reference to in their AFS and try to adhere to.  </t>
  </si>
  <si>
    <t>From Wikipedia:
The King Committee on Corporate Governance, formed in 1993 by the Institute of Directors in Southern Africa (IoD) was established to investigate the role of boards of directors in South African firms.[1] Chaired by businessman and former judge Mervyn E. King, the committee included Phillip Armstrong, Nigel Payne, and Richard Wilkinson.
The committee has released three King reports on corporate governance in South Africa:
1994 King I
2002 King II
2009 King III                                                                                           2016 King IV</t>
  </si>
  <si>
    <t>http://en.wikipedia.org/wiki/King_Committee
http://www.ecgi.org/codes/documents/king_i_sa.pdf</t>
  </si>
  <si>
    <t>2013</t>
  </si>
  <si>
    <t>FEMA 141: Emergency Management Guide for Business &amp; Industry</t>
  </si>
  <si>
    <t>http://www.fema.gov/media-library/assets/documents/3412</t>
  </si>
  <si>
    <t>FFIEC BCP Handbook: Business Continuity Planning (Feb 2015)
“IT Examination Handbook”</t>
  </si>
  <si>
    <t>- Emphasizes that Business Continuity planning is about maintaining, resuming and recovering the whole Business
- planning should occur for a BCP
- Business Impact Analysis and Risk assessment are encouraged as the foundation of an effective BCP
- Testing</t>
  </si>
  <si>
    <t>http://ithandbook.ffiec.gov/it-booklets/business-continuity-planning/introduction.aspx
http://ithandbook.ffiec.gov/ITBooklets/FFIEC_ITBooklet_BusinessContinuityPlanning.pdf</t>
  </si>
  <si>
    <t>Financial Conduct Authority Handbook</t>
  </si>
  <si>
    <t>Financial Conduct Authority (FCA)</t>
  </si>
  <si>
    <t xml:space="preserve">Breaching a Principle makes a firm liable to disciplinary sanctions. In determining whether a Principle has been breached it is necessary to look to the standard of conduct required by the Principle in question. Under each of the Principles the onus will be on the FCA to show that a firm has been at fault in some way. What constitutes "fault" varies between different Principles.
FSA is now 2 separate regulatory authorities - Financial Conduct Authority (FCA) and the Prudential Regulation Authority (PRA). </t>
  </si>
  <si>
    <t xml:space="preserve">https://www.handbook.fca.org.uk/handbook/
</t>
  </si>
  <si>
    <t>Financial Institutions Reform, Recovery, and Enforcement Act- (FIRREA) of 1989; (P.L. 101-73 1989 HR 1278)</t>
  </si>
  <si>
    <t>Policy allows regulators/examiners to impose civil penalties for violations or non-compliance with regulations, laws, temporary agency orders or any breach of a written agreement between an agency and the institution.   (pronounced “fie-ree-ah”) Federal legislation passed in 1989 in response to the banking and savings and loan crisis, the FDIC bailout, and the bankruptcy of the Federal Savings and Loan Insurance Corporation (FSLIC). It reorganized much of the oversight and regulatory framework for financial institutions and created the Resolution Trust Corporation (now defunct) to receive and liquidate assets from failed financial institutions.</t>
  </si>
  <si>
    <t>http://www.fdic.gov/regulations/laws/rules/8000-3100.html</t>
  </si>
  <si>
    <t>FINRA Rule 4370</t>
  </si>
  <si>
    <t>Financial Industry Regulatory Authority (FINRA)</t>
  </si>
  <si>
    <t>Each Member must create and maintain a written business continuity plan, that must at a minimum, address:
(1) Data back-up and recovery (hard copy and electronic);
(2) All mission critical systems;
(3) Financial and operational assessments;
(4) Alternate communications between customers and the member;
(5) Alternate communications between the member and its employees;
(6) Alternate physical location of employees;
(7) Critical business constituent, bank, and counter-party impact;
(8) Regulatory reporting;
(9) Communications with regulators; and
(10) How the member will assure customers' prompt access to their funds and securities in the event that the member determines that it is unable to continue its business.</t>
  </si>
  <si>
    <t>FRB (Federal Reserve Banks) SR 13-1 / CA 13-1 (extends SR 03-5)</t>
  </si>
  <si>
    <t>SR 13-1 guidance explains changes over the past several years in banking regulations related to auditor independence and limitations placed on the external auditor. This supplemental policy statement builds upon the 2003 Policy Statement SR 03-5, which remains in effect, and follows the same organizational structure, with a new section entitled "Enhanced Internal Audit Practices" and updates to Parts I-IV of the 2003 Policy Statement.
(Extends: Amended Interagency Guidance on the Internal Audit Function and its Outsourcing SR 03-5)
(Supersede: Outsourcing of Information and Transaction Processing Cross Reference: SR letter 97-35)</t>
  </si>
  <si>
    <t>Reserve Banks are asked to distribute this supplemental guidance to supervised 
institutions with greater than $10 billion in total consolidated assets, including state member 
banks, domestic bank and savings and loan holding companies, and U.S. operations of foreign 
banking organizations, as well as to their supervisory and examination staff, as appropriate.</t>
  </si>
  <si>
    <t>http://www.federalreserve.gov/bankinforeg/srletters/sr1301a1.pdf</t>
  </si>
  <si>
    <t>FRB (Federal Reserve Banks) SR 13-19 / CA 13-21</t>
  </si>
  <si>
    <t xml:space="preserve">SR 13-19 Guidance on Managing Outsourcing Risk assists financial institutions in understanding and managing the risks associated with outsourcing a bank activity to a service provider to perform that activity, and include Business Continuity and Contingency considerations.  This Federal Reserve guidance builds upon the FFIEC Outsourcing Technology Services Booklet (2004) that addresses outsourced information technology services and remains in effect. </t>
  </si>
  <si>
    <t xml:space="preserve">Guidance applies to all financial institutions supervised by the Federal Reserve, including those with $10 billion or less in consolidated assets.  It supplements existing guidance on technology service provider (TSP) risk and applies to service provider relationships where business functions or activities are outsourced.  This Guidance is cross-referenced with SR Letter 13-1/CA 13-1, "Supplemental Policy Statement on the Internal Audit Function and Its Outsourcing".  </t>
  </si>
  <si>
    <t>http://www.federalreserve.gov/bankinforeg/srletters/sr1319.htm</t>
  </si>
  <si>
    <t>Gramm-Leach-Bliley Act of 1999, section 501 (b): (P.L. 106-102 1999 S 900)</t>
  </si>
  <si>
    <t>Public Law</t>
  </si>
  <si>
    <t>Guidelines in this section address standards for developing and implementing administrative, technical and physical safeguards to protect the security, confidentiality and integrity of customer information.</t>
  </si>
  <si>
    <t>Effective July 1, 2001; GLB compliance is mandatory; whether a financial institution discloses non-public information or not, there must be a policy in place to protect the information from foreseeable threats in security and data integrity.</t>
  </si>
  <si>
    <t>http://en.wikipedia.org/wiki/Gramm%E2%80%93Leach%E2%80%93Bliley_Act
http://www.ffiec.gov/exam/InfoBase/documents/02-con-501b_gramm_leach_bliley_act-991112.pdf</t>
  </si>
  <si>
    <t>HIPAA 164.308(a)(7)(i)</t>
  </si>
  <si>
    <t>U.S. Department of Health &amp; Human Services</t>
  </si>
  <si>
    <t>The HIPAA Security Rule 164.308(a)(7)(i) identifies Contingency Plan as a standard under Administrative Safeguards. HIPAA Contingency plans address the “availability” security principle. The availability principle addresses threats related to business disruption –so that authorized individuals have access to vital systems and information when required.</t>
  </si>
  <si>
    <t>Also see:  https://www.healthit.gov/safer/guide/sg003/practice/cp10p/hipaa</t>
  </si>
  <si>
    <t>https://www.law.cornell.edu/cfr/text/45/164.308</t>
  </si>
  <si>
    <t>HIPAA Security Requirements</t>
  </si>
  <si>
    <t>Security standards for certain health information. These standards, known as the HIPAA Security Rule.</t>
  </si>
  <si>
    <t>http://www.hhs.gov/hipaa/for-professionals/security/index.html</t>
  </si>
  <si>
    <t>HITECH Act Enforcement Interim Final Rule</t>
  </si>
  <si>
    <t xml:space="preserve">The Health Information Technology for Economic and Clinical Health (HITECH) Act, enacted as part of the American Recovery and Reinvestment Act of 2009, to promote the adoption and meaningful use of health information technology.  
It mandates audits of health care providers to investigate and determine if they are in compliance with the HIPAA privacy and security rules.   These two laws reinforce each other, and HITECH established data breach notification requirements for unauthorized uses and disclosures of "unsecured PHI" (patient health information).  </t>
  </si>
  <si>
    <t xml:space="preserve"> This act applies more to the cybersecurity space but it is tied in with HIPAA and relates to data privacy/PHI.  The breach notification requirement could translate to reputation risk, BC and CM etc.  </t>
  </si>
  <si>
    <t>https://www.hhs.gov/hipaa/for-professionals/special-topics/HITECH-act-enforcement-interim-final-rule/index.html</t>
  </si>
  <si>
    <t>IIROC Rule 17.16 - Business Continuity Plan Requirement</t>
  </si>
  <si>
    <t>Investment Industry Regulatory Organization of Canada</t>
  </si>
  <si>
    <t xml:space="preserve">Every Dealer Member shall establish and maintain a business continuity plan identifying the necessary procedures to be undertaken during an emergency or significant business disruption. Such procedures shall be reasonably designed to enable the Dealer Member to stay in business in the event of a future significant business disruption in order to meet obligations to its customers and capital markets counterparts and shall be derived from the Dealer Member’s assessment of its critical business functions and required levels of operation during and following a disruption.
Every Dealer Member must also conduct an annual review and test of its business continuity plan to determine whether any modifications are necessary in light of changes to the member's operations, structure, business, or location. </t>
  </si>
  <si>
    <t>Following FINRA 4370 Rule
The purpose of the rule is to require each member to establish and maintain a business continuity plan, such that the member can stay in business in the event of a significant business disruption and can meet obligations to its customers and other capital markets counterparts.The objective of such a plan is to ensure, at a minimum, clients' access to their assets in the event of significant business interruption.
after July 31, 2006  all member firms must comply with this rule.
The Corporation, in its discretion, may require an annual review to be performed by a qualified third party.</t>
  </si>
  <si>
    <t>http://www.iiroc.ca/industry/member-resources/Pages/Business-Continuity.aspx</t>
  </si>
  <si>
    <t>Interagency Paper for Strengthening the Resilience of US Financial System (May 2003; Implementation in 2007)</t>
  </si>
  <si>
    <t>FRB (Federal Reserve Bank)
OCC (Office of the Comptroller of the Currency)
SEC (Securities and Exchange Commission)</t>
  </si>
  <si>
    <t>For Market Utilities and Core Clearing and Settlement Agencies, goal to meet objectives is end of 2004.
For Significant Role Firms, the goal is no later than 2006.</t>
  </si>
  <si>
    <t>http://www.sec.gov/news/studies/34-47638.htm</t>
  </si>
  <si>
    <t xml:space="preserve">GPG available for BCI members and Non-Members.
BCI Training and the BCI Certificate examination are both based on the Good Practice Guidelines. The Good Practice Guidelines are available either as a digital download or as a printed book.
The GPG is available in English, Arabic, French, German, Italian, Korean, Spanish, US English. Chinese and Japanese will also be available soon.
</t>
  </si>
  <si>
    <t>The operator of the aerodrome must make its business continuity plan available to the Minister on reasonable notice given by the Minister of  Justice Laws Website</t>
  </si>
  <si>
    <t>https://www.bi.go.id/en/peraturan/perbankan/Pages/se_093007.aspx
http://www.bi.go.id/en/peraturan/perbankan/Documents/86336e7d95464a3585d1e058fc2c1194se_093007.pdf</t>
  </si>
  <si>
    <t xml:space="preserve">Titled:  "Circular Letter No. 9/30/DPNP - Risk Management in the Use of Information Technology by Commercial Banks"
</t>
  </si>
  <si>
    <t>http://www.sfc.hk/web/EN/published-resources/business-continuity/
http://www.sfc.hk/edistributionWeb/gateway/EN/circular/openFile?refNo=H289</t>
  </si>
  <si>
    <t>Crisis Management
HKEx procedures &amp; guidelines
Public Health</t>
  </si>
  <si>
    <t>www.bcmpedia.org/wiki/Standards</t>
  </si>
  <si>
    <t>www.informit.com/articles/article.aspx?p=777896</t>
  </si>
  <si>
    <t>www.avalution.com/business-continuity-standards-regulations</t>
  </si>
  <si>
    <t>www.avalution.com/iso-22301</t>
  </si>
  <si>
    <t>www.gartner.com/id=483265</t>
  </si>
  <si>
    <t>www.gov.uk/resilience-in-society-infrastructure-communities-and-businesses</t>
  </si>
  <si>
    <t>www.gartner.com/doc/483265/laws-influence-business-continuity-disaster</t>
  </si>
  <si>
    <t>Good Practice (Leading Practice, Guide, or Guidelines) Recommendation indicating a technique or methodology that, through experience &amp; research, has proven to reliably lead to a desired result.  Typically published by a professional organization of governing body.</t>
  </si>
  <si>
    <r>
      <t xml:space="preserve">Standard (Std) </t>
    </r>
    <r>
      <rPr>
        <sz val="10"/>
        <color indexed="8"/>
        <rFont val="Arial"/>
        <family val="2"/>
      </rPr>
      <t>Level of quality accepted as norm, typically published by a professional organization of governing body, and is often an auditable standard.</t>
    </r>
  </si>
  <si>
    <r>
      <t xml:space="preserve">Regulation (Reg)  </t>
    </r>
    <r>
      <rPr>
        <sz val="10"/>
        <color indexed="8"/>
        <rFont val="Arial"/>
        <family val="2"/>
      </rPr>
      <t>An official rule, law, or order stating what may or may not be done or how something must be done.  Issued by a government department or agency.</t>
    </r>
  </si>
  <si>
    <r>
      <t xml:space="preserve">During discussions about the lessons learned from September 11, industry participants and others agreed that three business continuity objectives have special importance for all financial firms and the U.S. financial system as a whole:
Rapid recovery and timely resumption of critical operations following a wide-scale disruption;
Rapid recovery and timely resumption of critical operations following the loss or inaccessibility of staff in at least one major operating location; and
A high level of confidence, through ongoing use or robust testing, that critical internal and external continuity arrangements are effective and compatible.       </t>
    </r>
    <r>
      <rPr>
        <b/>
        <sz val="9"/>
        <color theme="1"/>
        <rFont val="Candara"/>
        <family val="2"/>
      </rPr>
      <t xml:space="preserve">Firms that Play Significant Roles in Critical Financial Markets  </t>
    </r>
    <r>
      <rPr>
        <sz val="9"/>
        <color theme="1"/>
        <rFont val="Candara"/>
        <family val="2"/>
      </rPr>
      <t xml:space="preserve">  (As a guideline, the agencies consider a firm significant in a particular critical market if it consistently clears or settles at least five percent of the value of transactions in that critical market.)</t>
    </r>
  </si>
  <si>
    <t xml:space="preserve"> AS/NZS 5050:2010 
Business continuity - Managing disruption-related risk  </t>
  </si>
  <si>
    <t xml:space="preserve">Provides a generic guide for Business continuity - Managing disruption-related risk.  It may be applied to a wide range of activities or operations of any public, private or community enterprise, or group.    </t>
  </si>
  <si>
    <t>document may be purchased; supersedes DR 09013; governance, risk and compliance regulatory developments in Australia reference this standard</t>
  </si>
  <si>
    <t>http://infostore.saiglobal.com/store/details.aspx?ProductID=1409610</t>
  </si>
  <si>
    <t>20 Questions Directors Should Ask about Crisis Management</t>
  </si>
  <si>
    <t>The Risk Management and Governance Board (RMGB) of the Canadian Institute of Chartered Accountants (CICA)</t>
  </si>
  <si>
    <t>This briefing describes how directors can become more aware of the potential for crisis and how they can contribute to crisis management. There are four sections of questions and suggestions on the elements that contribute to successful crisis management: responding to sudden crises, detecting early warning signals, responding to the early warning signals of potential crises, and learning from experience.</t>
  </si>
  <si>
    <t>ISBN 978-1-55385-329-9
1. Crisis management. I. Lindsay, Hugh, 1941- II. Canadian Institute of Chartered Accountants
III. Title. IV. Title: Twenty questions directors should ask about crisis management.
HD49.E55 2008 658.4’056 C2008-901283-6</t>
  </si>
  <si>
    <t>https://www.cpacanada.ca/en/business-and-accounting-resources/strategy-risk-and-governance/strategy-development-and-implementation/publications/questions-for-directors-about-crisis-management</t>
  </si>
  <si>
    <t>2017 ACH Rules Online - Operating Rules &amp; Guidelines</t>
  </si>
  <si>
    <t>ACH (Federal Reserve’s Automated Clearinghouse Association)</t>
  </si>
  <si>
    <t>· Requires 6 year file retention on all ACH transactionsx
· An ACH transaction is a batch-processed, value-dated electronic funds transfer between originating and receiving financial institutions</t>
  </si>
  <si>
    <t>Login is required to access, but non-member logins are granted and given read-only access.
Non-compliant fines not more than $10,000 or imprisoned not more than ten years, or both</t>
  </si>
  <si>
    <t>http://www.achrulesonline.org/</t>
  </si>
  <si>
    <t>Advisory on Business Continuity and Disaster Recovery Planning</t>
  </si>
  <si>
    <t>CFTC, SEC and FINRA</t>
  </si>
  <si>
    <t xml:space="preserve">The regulators encourage firms to consider implementing the best practices described, which the advisory groups into the following categories: 
(1) widespread disruption considerations, 
(2) alternative locations considerations, 
(3) vendor relationships, 
(4) telecommunications services and technology considerations, 
(5) communications plans, 
(6) regulatory and compliance considerations, and 
(7) review and testing. </t>
  </si>
  <si>
    <t>The CFTC, SEC, and FINRA have issued this advisory following their joint investigation into firms’ business continuity and disaster recovery plans (“BCPs”) in the wake of Hurricane Sandy.</t>
  </si>
  <si>
    <t>AFMA KRI Definitions &amp; Guidelines</t>
  </si>
  <si>
    <t>Australian National Audit Office (ANAO)</t>
  </si>
  <si>
    <t>Multiple publsked documents provided by the ANAO on the topic of business continuity, including:
ANAO REPORT NO. 6 OF 2014–2015 Business Continuity Management
ANAO REPORT NO. 9 OF 2003–2004  Business Continuity Management and Emergency Management in Centrelink
ANAO REPORT NO. 46 OF 2008–2009 Business Continuity Management and Emergency Management in Centrelink
ANAO REPORT NO. 53 OF 2002–2003 Business Continuity Management Follow-on Audit
ANAO REPORT NO. 16 OF 2008–2009  The Australian Taxation Office's Administration of Business Continuity Management
SPEECH Published: Wednesday, February 23, 2000 Business Continuity Management: Opening remarks at a launch of a Better Practice Guide</t>
  </si>
  <si>
    <t>https://www.anao.gov.au/work/performance-audit/business-continuity-management#0-0-summary</t>
  </si>
  <si>
    <t>ANAO Better Practice Guide: Business Continuity Management - Building resilience in public sector entities.  June 2009</t>
  </si>
  <si>
    <t>ANAO (Australian National Audit Office)</t>
  </si>
  <si>
    <t xml:space="preserve">Business continuity management is an essential component of good public sector governance. It is part of an entity's overall approach to effective risk management, and should be closely aligned to the entity's incident management, emergency response management and IT disaster recovery. Successful business continuity management requires a commitment from the executive to raising awareness and implementing sound approaches to build resilience. 
This Guide has been produced following consultation with Australian Government and private sector entities. The Guide provides a refreshed version of a previous ANAO Guide. The new version is presented in a more user-friendly format, and includes contemporary practical advice, case studies and references as well as exploring issues within the business continuity environment that have arisen since the previous ANAO publication. 
The Guide will be a useful reference document for boards, chief executives and senior management in public sector entities </t>
  </si>
  <si>
    <t>ANSI/ARMA 5-2010 Vital Records Programs: Identifying, Managing, and Recovering Business-Critical Records</t>
  </si>
  <si>
    <t>ANSI (American National Standards Institute) / ARMA (Association of Records Managers and Administrators)</t>
  </si>
  <si>
    <t xml:space="preserve">This standard sets the requirement for establishment of a Vital Records Program. It includes clarification of what a Vital Records Program encompasses and the requirements for identifying and protecting vital records, assessing and analyzing their vulnerability, and determining the impact of their loss on the organization </t>
  </si>
  <si>
    <t xml:space="preserve">http://webstore.ansi.org/RecordDetail.aspx?sku=ANSI%2fARMA+5-2010 </t>
  </si>
  <si>
    <t>APRA - Prudential Standard CPS 232
Business Continuity Management</t>
  </si>
  <si>
    <t>This Prudential Standard requires each APRA-regulated institution and Head of a group to implement a whole-of-business approach to business continuity management that is appropriate to the nature and scale of the operations. Business continuity management increases resilience to business disruption arising from internal and external events and may reduce the impact on the institution’s or group’s business operations, reputation, profitability, depositors, policyholders and other stakeholders.</t>
  </si>
  <si>
    <t>AS/NZS ISO 31000:2009 
Risk management - Principles and guidelines</t>
  </si>
  <si>
    <t xml:space="preserve">Provides a generic guide for Risk management - Principles and guidelines.  It may be applied to a wide range of activities or operations of any public, private or community enterprise, or group.    </t>
  </si>
  <si>
    <t xml:space="preserve">document may be purchased
Supersedes AS/NZS 4360:2004 ,  DR 09063 CP  </t>
  </si>
  <si>
    <t>http://infostore.saiglobal.com/store/Details.aspx?ProductID=1378670</t>
  </si>
  <si>
    <t>AS/NZS ISO 31000:2009
Risk management— 
Principles and guidelines</t>
  </si>
  <si>
    <t>The AS/NZS ISO 31000:2009 provides the internationally accepted basis for best practice risk management.  The standard is non-prescriptive or generic in its application which provides a methodology of managing risk which is applicable for all types of organisations including governments.</t>
  </si>
  <si>
    <t>http://www.treasury.act.gov.au/actia/RMISO.htm</t>
  </si>
  <si>
    <t xml:space="preserve">AS/NZS ISO/IEC 27001:2006 
Information technology - Security techniques - Information security management systems - Requirements </t>
  </si>
  <si>
    <t>Adopts ISO/IEC 27001:2006 to provide a model for establishing, implementing, operating, monitoring, reviewing, maintaining and improving an Information Security Management System (ISMIS). This Standard can be used in order to assess conformance by interested internal or external parties.</t>
  </si>
  <si>
    <t>http://infostore.saiglobal.com/store/Details.aspx?productID=394887
 https://infostore.saiglobal.com/en-us/Standards/Good-Management-Practice-Information-Security-Set-2017-1947001/</t>
  </si>
  <si>
    <t>·  Civil penalty of not more than $2,500 per violation
·   State action of damages of not more than $1,000 for each willful or negligent violation</t>
  </si>
  <si>
    <t xml:space="preserve">Supersedes AS/NZS 4360; 2004 
Non-government employees may purchase a copy of the 31000 from Standards Australia. </t>
  </si>
  <si>
    <t>Superceded by AS ISO/IEC 27001:2015
Related Guide:  Good Management Practice - Information Security Set:  2017 (Nov 2017) 
May be purchased from SAI Global</t>
  </si>
  <si>
    <t xml:space="preserve">This site allows you to order documents at a specific price.  </t>
  </si>
  <si>
    <t xml:space="preserve">https://www.fdic.gov/regulations/laws/rules/6000-1350.html#fdic6000titlexeft
</t>
  </si>
  <si>
    <t>2013 &amp; 2015</t>
  </si>
  <si>
    <t xml:space="preserve">·   The CTIA (The Wireless Association)Policy &amp; Initiatives
Emergency Preparedness/Disaster Recovery 
- Emergency Preparedness 
and
PDF with a Emergency Preparedness Wireless Tips card.  </t>
  </si>
  <si>
    <t xml:space="preserve"> </t>
  </si>
  <si>
    <t xml:space="preserve">This Malaysian Standard Online was developed by the Working Group on Business Continuity Management under the authority of the Information Technology, Telecommunication and Multimedia Industry Standards Committee.
</t>
  </si>
  <si>
    <t xml:space="preserve">Designed to provide guidance for business and industry officials to respond and recover from disasters.  Provides advice on how to create and maintain a comprehensive emergency management program. </t>
  </si>
  <si>
    <t xml:space="preserve">Links to pdf or text version of the guides, available for download.  </t>
  </si>
  <si>
    <t xml:space="preserve">Ineffective or incomplete BC plans may lead to qualified examination reports and loss of trust by regulators and financial market.  This link is for the FFIEC IT Examination Infobase site that has multiple booklets available for download.  </t>
  </si>
  <si>
    <t>FINRA Rule 4380 - Mandatory participation in FINRA BC/DR Testing under Regulation SCI</t>
  </si>
  <si>
    <t xml:space="preserve">Document available for purchase.  </t>
  </si>
  <si>
    <t>https://www.thebci.org/uploads/assets/uploaded/c203e090-8f23-4f3a-8b7f6f67c62c3a50.pdf</t>
  </si>
  <si>
    <t xml:space="preserve">https://www.google.com/url?sa=t&amp;rct=j&amp;q=&amp;esrc=s&amp;source=web&amp;cd=4&amp;ved=2ahUKEwiP_bOMuf_cAhVCS60KHbPeBvUQFjADegQICBAC&amp;url=https%3A%2F%2Fwww.msonline.gov.my%2Fdownload_file.php%3Ffile%3D14038%26source%3Dproduction&amp;usg=AOvVaw19ueCcM0XGgV6DbzfX2CnT
http://www.cybersecurity.my/data/content_files/13/169.pdf </t>
  </si>
  <si>
    <r>
      <rPr>
        <b/>
        <sz val="9"/>
        <color theme="1"/>
        <rFont val="Candara"/>
        <family val="2"/>
      </rPr>
      <t>Rescinded 7/10/1989.</t>
    </r>
    <r>
      <rPr>
        <sz val="9"/>
        <color theme="1"/>
        <rFont val="Candara"/>
        <family val="2"/>
      </rPr>
      <t xml:space="preserve">
Comptroller of Currency BC-177 (1983, 1987) superceds Federal Home Loan Bank Bulletin R-67. </t>
    </r>
  </si>
  <si>
    <t>A draft bill including amendments to the Disaster Management Act is expected to be presented to Parliament in 2013.
September 2016 - These laws may still be enforce, but no link could be found.  IF anyone can provide links to these it may be added back to the R&amp;R data base.</t>
  </si>
  <si>
    <r>
      <rPr>
        <b/>
        <sz val="9"/>
        <color theme="1"/>
        <rFont val="Candara"/>
        <family val="2"/>
      </rPr>
      <t>Withdrawn Date:  19 Aug 2013</t>
    </r>
    <r>
      <rPr>
        <sz val="9"/>
        <color theme="1"/>
        <rFont val="Candara"/>
        <family val="2"/>
      </rPr>
      <t xml:space="preserve">
supersedes HB 221: 2003. 
Aligned with the 2004 edition of AS/NZS 4360, Risk management.</t>
    </r>
  </si>
  <si>
    <t>FRB (Federal Reserve Banks) SR 96-22 - Inactive</t>
  </si>
  <si>
    <t>Inactive:
Reviews and enforces the FFIEC’s Interagency Supervisory Statement on Risk Management of Client/Server Systems SP-12.  
·   The statement addresses concerns for security and the controls that should be associated with client/server computing for the officer in charge of each federal reserve bank, including:
·          Management should ensure that systems and operations are recoverable after an event causing disruption in service.  
·          Management should determine that database management system has adequate recovery capabilities</t>
  </si>
  <si>
    <t>https://www.apra.gov.au/sites/default/files/Prudential-Standard-CPS-232-Business-Continuity-Management-%28July-2017%29.pdf</t>
  </si>
  <si>
    <t>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March 8, 2019</t>
  </si>
  <si>
    <t>AS/NZS Good Management Practice - Business Continuity Management</t>
  </si>
  <si>
    <t xml:space="preserve">Business continuity management is a process that helps an organisation better understand and prioritise threats in the event of a crisis, reduce the likelihood of those threats, and ensure good recovery. Business continuity management is part of a business’s overall approach to effective risk management. The set provides guidance on societal security, business continuity management, information technology security techniques as well as planning for emergencies and disruption. </t>
  </si>
  <si>
    <t xml:space="preserve">The comprehensive set includes:
- AS ISO 22301:2017 Societal security - Business continuity management systems – Requirements
- AS ISO 22313:2017 Societal security - Business continuity management systems – Guidance
- AS/NZS 5050:2010 Business continuity - Managing disruption-related risk
- AS 3745-2010 Planning for emergencies in facilities </t>
  </si>
  <si>
    <t>https://infostore.saiglobal.com/en-us/Standards/Good-Management-Practice-Business-Continuity-Management-Set-2017-99247_SAIG_AS_AS_208671/</t>
  </si>
  <si>
    <t>Appears to have a 2019 version, available for a subscription</t>
  </si>
  <si>
    <t>Aug. 2013</t>
  </si>
  <si>
    <t>Audit Report:  The objective of the audit was to assess the adequacy of selected Australian Government entities’ practices and procedures to manage business continuity. To conclude against this objective, the ANAO adopted high-level criteria relating to the entities’ establishment, implementation and review of business continuity arrangements.</t>
  </si>
  <si>
    <t>Have to request a copy from the National Librarian of Australia.  The document addresses Crisis Management, Business Planning, and Emergency Response.</t>
  </si>
  <si>
    <t xml:space="preserve">https://www.anao.gov.au/work/better-practice-guide/review-anao-better-practice-guides </t>
  </si>
  <si>
    <t>Canadian Aviation Security Regulations, 2012 (SOR/2011-318) Section 452.27 1,2,4;  Section 325 1,2,4; Section 169 1,2,4; Section 63 1,2,4</t>
  </si>
  <si>
    <t xml:space="preserve">The operator of an aerodrome must develop and maintain a business continuity plan that, at a minimum, sets out how the operator will re-establish normal operations and comply with section 324 in the event that the operator is unable to use its restricted area access control process to comply with that section.  </t>
  </si>
  <si>
    <t>https://laws-lois.justice.gc.ca/eng/regulations/SOR-2011-318/page-9./html#h-66</t>
  </si>
  <si>
    <t xml:space="preserve">Regulation Gazette No. 7122
Vol. 433 Pretoria 30 July 2001 No. 22506
About South Africa ==============&gt;
DMISA is the professional body for Disaster Mmanagement in South Africa.. 
</t>
  </si>
  <si>
    <t xml:space="preserve">https://www.gov.za/
http://www.gov.za/speeches/statement-occasion-disaster-management-institute-southern-africa-held-mosselbay-9-september
http://disaster.co.za/index.php?id=25
</t>
  </si>
  <si>
    <t>Department of Homeland Security (DHS)</t>
  </si>
  <si>
    <t>Title III of the E-Government Act (Public Law 107-347, passed in 2002) entitled the Federal Information Security Management Act (FISMA) and requires each federal agency to develop, document, and implement an agency-wide program to provide information security for the information and information systems that support the operations and assets of the agency, including those provided or managed by another agency, contractor, or other source.
The Federal Information Security Modernization Act of 2014 (link: https://www.congress.gov/bill/113th-congress/senate-bill/2521/text) amends the Federal Information Security Management Act of 2002 (FISMA) provides several modifications that modernize Federal security practices to address evolving security concerns. These changes result in less overall reporting, strengthens the use of continuous monitoring in systems, increased focus on the agencies for compliance, and reporting that is more focused on the issues caused by security incidents.</t>
  </si>
  <si>
    <t>https://www.dhs.gov/fisma
https://en.wikipedia.org/wiki/Federal_Information_Security_Management_Act_of_2002
https://en.wikipedia.org/wiki/Federal_Information_Security_Management_Act_of_2002</t>
  </si>
  <si>
    <t>ISO 22301 is the international standard for business continuity management. It has been created in response to strong international interest in the original British Standard BS 25999-2 and other regional standards. And if you meet the requirements to gain certification, your organization will be recognized globally.   Currently under review and will be replaced by ISO/DIS 22301.</t>
  </si>
  <si>
    <t>ISO 9000:  family of quality management systems, fundamentals and vocabulary. Covers the basics of what quality management systems are and also contains the core language of the ISO 9000 series of standards. 
Purpose is to determine elements of quality control systems, especially maintenance of records and verification standards. While business continuity planning is not required by statute, vendors report that records retention and data availability are issues with their customers, and that they are specifically asked about their plans.</t>
  </si>
  <si>
    <t>Article has multiple issues including technical language, and multiple references to primary sources.</t>
  </si>
  <si>
    <t xml:space="preserve">Decision No 1313/2013/EU of the European Parliament and of the Council of 17 December 2013 on a Union Civil Protection Mechanism </t>
  </si>
  <si>
    <t>The European Parliament and the Council of the European Union</t>
  </si>
  <si>
    <t>European Union</t>
  </si>
  <si>
    <t>1.   The Union Civil Protection Mechanism ("the Union Mechanism") shall aim to strengthen the cooperation between the Union and the Member States and to facilitate coordination in the field of civil protection in order to improve the effectiveness of systems for preventing, preparing for and responding to natural and man-made disasters.
2.   The protection to be ensured by the Union Mechanism shall cover primarily people, but also the environment and property, including cultural heritage, against all kinds of natural and man-made disasters, including the consequences of acts of terrorism, technological, radiological or environmental disasters, marine pollution, and acute health emergencies, occurring inside or outside the Union. In the case of the consequences of acts of terrorism or radiological disasters, the Union Mechanism may cover only preparedness and response actions.
This Decision shall enter into force on the day following that of its publication in the Official Journal of the European Union. It shall apply from 1 January 2014.</t>
  </si>
  <si>
    <t>https://eur-lex.europa.eu/legal-content/EN/TXT/?uri=celex%3A32013D1313</t>
  </si>
  <si>
    <t>Directive 2012/18/EU of the European Parliament and of the Council of 4 July 2012 on the control of major-accident hazards involving dangerous substances, amending and subsequently repealing Council Directive 96/82/EC Text with EEA relevance</t>
  </si>
  <si>
    <t>This Directive lays down rules for the prevention of major accidents which involve dangerous substances, and the limitation of their consequences for human health and the environment, with a view to ensuring a high level of protection throughout the Union in a consistent and effective manner. 
EU Member States shall bring into force the laws, regulations and administrative provisions necessary to comply with this Directive by 31 May 2015. They shall apply those measures from 1 June 2015.</t>
  </si>
  <si>
    <t>https://eur-lex.europa.eu/legal-content/en/TXT/?uri=celex%3A32012L0018</t>
  </si>
  <si>
    <t>Council Directive 2013/59/Euratom of 5 December 2013 laying down basic safety standards for protection against the dangers arising from exposure to ionising radiation, and repealing Directives 89/618/Euratom, 90/641/Euratom, 96/29/Euratom, 97/43/Euratom and 2003/122/Euratom</t>
  </si>
  <si>
    <t>The Council of the European Union</t>
  </si>
  <si>
    <t>This Directive applies to any planned, existing or emergency exposure situation which involves a risk from exposure to ionising radiation which cannot be disregarded from a radiation protection point of view or with regard to the environment in view of long-term human health protection.
EU Member States shall bring into force the laws, regulations and administrative provisions necessary to comply with this Directive by 6 February 2018.</t>
  </si>
  <si>
    <t>https://eur-lex.europa.eu/legal-content/EN/TXT/?qid=1550067952603&amp;uri=CELEX:32013L0059</t>
  </si>
  <si>
    <t>Council Directive 2009/71/Euratom of 25 June 2009 establishing a Community framework for the nuclear safety of nuclear installations</t>
  </si>
  <si>
    <t>This Directive shall apply to any civilian nuclear installation subject to a licence.
Member States shall bring into force the laws, regulations and administrative provisions necessary to comply with this Directive by 22 July 2011.</t>
  </si>
  <si>
    <t>https://eur-lex.europa.eu/legal-content/EN/TXT/?qid=1412848109512&amp;uri=CELEX:32009L0071</t>
  </si>
  <si>
    <t>87/600/Euratom: Council Decision of 14 December 1987 on Community arrangements for the early exchange of information in the event of a radiological emergency</t>
  </si>
  <si>
    <t>These arrangements shall apply to the notification and provision of information whenever a Member State decides to take measures of a wide-spread nature in order to protect the general public in case of a radiological emergency following:
(a) an accident in its territory involving facilities or activities from which a significant release of radioactive material occurs or is likely to occur; or
(b) the detection, within or outside its own territory, of abnormal levels of radioactivity which are likely to be detrimental to public health in that Member State; or
(c) accidents other than those specified in {a) involving facilities or activities from which a significant release of radioactive material occurs or is likely to occur; or
(d) other accidents from which a significant release of radioactive materials occurs or is likely to occur.
Member States shall take the measures necessary to comply with this Decision within three months of the date of its notification.</t>
  </si>
  <si>
    <t>https://eur-lex.europa.eu/legal-content/GA/TXT/?uri=CELEX:31987D0600</t>
  </si>
  <si>
    <t>Directive 2007/60/EC of the European Parliament and of the Council of 23 October 2007 on the assessment and management of flood risks</t>
  </si>
  <si>
    <t>Directive 2007/60/EC on the assessment and management of flood risks entered into force on 26 November 2007. This Directive now requires Member States to assess if all water courses and coast lines are at risk from flooding, to map the flood extent and assets and humans at risk in these areas and to take adequate and coordinated measures to reduce this flood risk. With this Directive also reinforces the rights of the public to access this information and to have a say in the planning process.</t>
  </si>
  <si>
    <t>https://eur-lex.europa.eu/legal-content/EN/TXT/?uri=celex:32007L0060</t>
  </si>
  <si>
    <t>Decision No 1082/2013/EU of the European Parliament and of the Council of 22 October 2013 on serious cross-border threats to health and repealing Decision No 2119/98/EC Text with EEA relevance</t>
  </si>
  <si>
    <t>1.   This Decision lays down rules on epidemiological surveillance, monitoring, early warning of, and combating serious cross-border threats to health, including preparedness and response planning related to those activities, in order to coordinate and complement national policies.
2.   This Decision aims to support cooperation and coordination between the Member States in order to improve the prevention and control of the spread of severe human diseases across the borders of the Member States, and to combat other serious cross-border threats to health in order to contribute to a high level of public health protection in the Union.
3.   This Decision also clarifies the methods of cooperation and coordination between the various actors at Union level.</t>
  </si>
  <si>
    <t>https://eur-lex.europa.eu/legal-content/en/TXT/?uri=CELEX:32013D1082</t>
  </si>
  <si>
    <t>Science for Disaster Risk Management 2017: Knowing better and losing less</t>
  </si>
  <si>
    <t>The Joint Research Centre is the European Commission's science and knowledge service</t>
  </si>
  <si>
    <t>This report will present the state of science in DRM. The narrower purpose is to show practical use of scientific knowledge in DRM actions in Europe. The report shall provide reviews of the scientific evidence base and its practical use in various areas of disaster risk management, in a format that is intended to be accessible to the well-informed practitioner. The reviews of the scientific evidence base are summaries of (1) recent advances/outcomes of EU research projects, (2) relevant national work and (3) relevant international work.The final scope of the report is naturally divided into three distinct parts: understanding risk, communicating risk and managing risk. The report is one of the most visible objectives of DRMKC aiming to bridge science and policy as well operatoin communities. It is the first in a series and therefore comprehensive in scope but selective in topic. It will fill the gap in preparation for Sendai framework for DRR and show posibilites to strengthen society’s resilience by using science and technology.</t>
  </si>
  <si>
    <t>https://ec.europa.eu/jrc/en/publication/science-disaster-risk-management-2017-knowing-better-and-losing-less</t>
  </si>
  <si>
    <t>Procedure of Implementation of Prevention of Emergencies</t>
  </si>
  <si>
    <t>Government of the
Republic of Lithuania</t>
  </si>
  <si>
    <t>Lithuania</t>
  </si>
  <si>
    <t>The procedure of implementation of prevention of emergencies shall regulate the procedure of establishment, planning, implementation and control of emergency preparedness measures of state and municipal institutions and agencies, economic entities and other agencies that are designed to eliminate emergencies or reduce the possibility of their occurrence and, in the event of an emergency, to mitigate its
consequences.</t>
  </si>
  <si>
    <t>https://e-seimas.lrs.lt/rs/legalact/TAD/702d015216b811e6aa14e8b63147ee94/format/ISO_PDF/</t>
  </si>
  <si>
    <t xml:space="preserve">http://www.osc.gov.on.ca/en/13537.htm                                                                                                 http://www.osc.gov.on.ca/en/SecuritiesLaw_31-103.htm                                                                                                                        </t>
  </si>
  <si>
    <t xml:space="preserve">Feb- 2014
</t>
  </si>
  <si>
    <t>ISO 9001:2015 - Quality management systems - Requirements 
This standard  specifies requirements for a quality management system when an organization:
a) needs to demonstrate its ability to consistently provide products and services that meet customer and applicable statutory and regulatory requirements, and
b) aims to enhance customer satisfaction through the effective application of the system, including processes for improvement of the system and the assurance of conformity to customer and applicable statutory and regulatory requirements.
All the requirements of ISO 9001:2015 are generic and are intended to be applicable to any organization, regardless of its type or size, or the products and services it provides.</t>
  </si>
  <si>
    <t xml:space="preserve">JDN :  Old Link - http://en.wikipedia.org/wiki/ISO_9001
JDN Comment:  Both ISO/TC 176, Quality Standards Technical Committee, and ANSI list ISO 9001:2015 as the current version. </t>
  </si>
  <si>
    <t xml:space="preserve">
https://committee.iso.org/home/tc176sc2
https://webstore.ansi.org/sdo/ISO</t>
  </si>
  <si>
    <t>ISO/TS 9002:2016 
Quality management systems - Guidelines for the application of ISO 9001:2015</t>
  </si>
  <si>
    <t>ISO 9001:2015 - Quality management systems - Guidelines for the application of iso 9001.
ISO/TS 9002:2016 provides guidance on the intent of the requirements in ISO 9001:2015, with examples of possible steps an organization can take to meet the requirements. It does not add to, subtract from, or in any way modify those requirements.
ISO/TS 9002:2016 does not prescribe mandatory approaches to implementation, or provide any preferred method of interpretation.</t>
  </si>
  <si>
    <t>JDN:  Recommend using ISO TC/176 and ANSI as primary links rather than Wikipedia.</t>
  </si>
  <si>
    <t>ISO 9004:2018 - Quality management - Quality of an organization - Guidance to achieve sustained success 
ISO 9004:2018 gives guidelines for enhancing an organization's ability to achieve sustained success. This guidance is consistent with the quality management principles given in ISO 9000:2015.
ISO 9004:2018 provides a self-assessment tool to review the extent to which the organization has adopted the concepts in this document.</t>
  </si>
  <si>
    <t>ISO Guide 73:2009 - Risk management -- Vocabulary</t>
  </si>
  <si>
    <t>ISO/Guide 73:2009 (en) - Risk management — Vocabulary
This Guide provides the definitions of generic terms related to risk management. It aims to encourage a mutual and consistent understanding of, and a coherent approach to, the description of activities relating to the management of risk, and the use of uniform risk management terminology in processes and frameworks dealing with the management of risk.
This Guide is intended to be used by:
    — those engaged in managing risks,
    — those who are involved in activities of ISO and IEC, and
    — developers of national or sector-specific standards, guides, procedures and codes of practice relating to the management of risk.</t>
  </si>
  <si>
    <t>2009</t>
  </si>
  <si>
    <t xml:space="preserve">JDN :  Old Link - http://www.iso.org/iso/catalogue_detail?csnumber=44651
JDN Comment:  Both ISO/TC 176, Quality Standards Technical Committee, and ANSI list ISO Guide 73:2009 as the current version. </t>
  </si>
  <si>
    <t>https://www.iso.org/standard/44651.html</t>
  </si>
  <si>
    <t>ISO/IEC 27002:2013 Information technology -- Security techniques -- Code of practice for information security controls</t>
  </si>
  <si>
    <t xml:space="preserve">ISO/IEC 27002:2013 Information technology -- Security techniques -- Code of practice for information security controls
ISO/IEC 27002:2013 gives guidelines for organizational information security standards and information security management practices including the selection, implementation and management of controls taking into consideration the organization's information security risk environment(s).
It is designed to be used by organizations that intend to:
1.  select controls within the process of implementing an Information Security Management System based on ISO/IEC 27001;
2.  implement commonly accepted information security controls;
3.   develop their own information security management guidelines.
</t>
  </si>
  <si>
    <t>JDN:  Recommend using ISO and ANSI as primary links rather than Wikipedia.</t>
  </si>
  <si>
    <t xml:space="preserve">https://www.iso.org/search.html?q=ISO%2027002
https://webstore.ansi.org/Standards/ISO/ISOIEC270022013
</t>
  </si>
  <si>
    <t>ISO/IEC 27005:2018 - Information technology -- Security techniques -- Information security risk management</t>
  </si>
  <si>
    <t>ISO/IEC 27005:2018 - Information technology -- Security techniques -- Information security risk management
ISO 27005:2018 supports the general concepts specified in ISO/IEC 27001 and is designed to assist the satisfactory implementation of information security based on a risk management approach.
This document is applicable to all types of organizations (e.g. commercial enterprises, government agencies, non-profit organizations) which intend to manage risks that can compromise the organization's information security.</t>
  </si>
  <si>
    <t>July 2018</t>
  </si>
  <si>
    <t>https://www.iso.org/standard/75281.html
https://webstore.ansi.org/Standards/ISO/ISOIEC270052018</t>
  </si>
  <si>
    <t>https://www.fema.gov/national-continuity-programs</t>
  </si>
  <si>
    <r>
      <t>NIST SP 800-53 r</t>
    </r>
    <r>
      <rPr>
        <sz val="9"/>
        <rFont val="Candara"/>
        <family val="2"/>
      </rPr>
      <t>5</t>
    </r>
    <r>
      <rPr>
        <sz val="9"/>
        <color theme="1"/>
        <rFont val="Candara"/>
        <family val="2"/>
      </rPr>
      <t xml:space="preserve"> Security and Privacy Controls for 
Federal Information Systems 
and Organizations</t>
    </r>
  </si>
  <si>
    <t>OCC 2013-29: Third-Party Relationships (October 30, 2013)</t>
  </si>
  <si>
    <t>https://www.occ.gov/news-issuances/bulletins/2013/bulletin-2013-29.html</t>
  </si>
  <si>
    <t>Building the UK Financial Sector's Operational Resilience
DISCUSSION PAPER</t>
  </si>
  <si>
    <t>Bank of England (BOE)
Prudential Regulation Authority (PRA)
Financial Conduct Authority (FCA)</t>
  </si>
  <si>
    <t>"This discussion paper seeks to commence a dialogue with the financial services industry on achieving a step change in the operational resilience of firms and FMIs and generate debate about the expectations regulators and the wider public might have of the operational resilience of our financial services institutions." 
"The supervisory authorities are considering the extent to which they might supplement existing policies to improve the resilience of the system as a whole, and to increase the focus on this area within individual firms. They are reviewing exisiting policies, including those on...business continuity plans, to ensure that these continue to be effective...."</t>
  </si>
  <si>
    <t xml:space="preserve">NEW FOR Spring 2019
Not a rule or regulation, but a discussion paper describing a key new focus for UK regulatory oversight of financial services industry operational resilience. The regulators have invited financial services firms to provide feedback on the paper </t>
  </si>
  <si>
    <t>https://www.bankofengland.co.uk/-/media/boe/files/prudential-regulation/discussion-paper/2018/dp118.pdf?la=en&amp;hash=4238F3B14D839EBE6BEFBD6B5E5634FB95197D8A</t>
  </si>
  <si>
    <t>FINRA Rule 4370 - Overview</t>
  </si>
  <si>
    <t xml:space="preserve">General information related to Rule 4370 and links to BCP resources for firms subject to the Rule
</t>
  </si>
  <si>
    <t xml:space="preserve"> 
</t>
  </si>
  <si>
    <t>http://www.finra.org/Industry/Issues/BusinessContinuity/</t>
  </si>
  <si>
    <t xml:space="preserve">Rule 4380 - FINRA Mandatory Participation rule indicates that FINRA will designate members that will be required to participate in FINRA's periodic scheduled testing of its BC/DR plan.  Members designated will be notified at least 90 days prior to the date, and members may be required to fulfill certain testing requirements determined necessary and appropriate by FINRA, and may be required to satisfy related reporting requirements. 
</t>
  </si>
  <si>
    <t>New guidance (Notice 18-09) issued March 2018 for firms reporting U.S. Treasury Securities to TRACE to participate in FINRA’s Business Continuity/Disaster Recovery Testing</t>
  </si>
  <si>
    <t>http://finra.complinet.com/en/display/display_main.html?rbid=2403&amp;element_id=12111
http://www.finra.org/industry/notices/18-09</t>
  </si>
  <si>
    <t>SEC Adviser Business Continuity and Transition Planning
PROPOSED Rule</t>
  </si>
  <si>
    <t>Securities and Exchange Commission (SEC)</t>
  </si>
  <si>
    <t xml:space="preserve">PROPOSED new rule and rule amendments under the Investment Advisers Act of 1940 (“Advisers Act”) that would require SEC-registered investment advisers to adopt and implement written business continuity and transition plans reasonably designed to address operational and other risks related to a significant disruption in the investment adviser’s operations. </t>
  </si>
  <si>
    <t>NEW for Spring 2019:
The SEC has invited feedback on the proposed rule. Below is an excerpt from the rule:
"Proper planning and preparation for possible distress and other significant disruptions in an adviser’s operations is essential so that, if an entity has to exit the market, it can do so in an orderly manner, with minimal or no impact on its clients. As discussed above, an adviser’s fiduciary duty obligates it to take steps to protect client interests from being placed at risk as a result of the adviser’s inability to provide advisory services and, thus, it SEC-registered advisers should be required to adopt and implement a written business continuity and transition plan that is tailored to the risks associated with the adviser’s operations and includes certain components, reflecting its critical role as an agent for its clients."</t>
  </si>
  <si>
    <t>https://www.sec.gov/rules/proposed/2016/ia-4439.pdf</t>
  </si>
  <si>
    <t>MAS Technical Reference for business continuity management (BCM) Replaced by SS ISO 22301:2012                 (Replaced by SS 540:2008)</t>
  </si>
  <si>
    <t>Specifies the requirements for organisations intending to build competence, capacity, resilience and readiness to respond to and recover from events which threaten to disrupt normal business operations and activities. Stipulates the requirements to attain and maintain readiness to deal with risks and risk events faced by organisations due to the nature of their businesses, external environment or regulatory requirements.</t>
  </si>
  <si>
    <t>https://www.singaporestandardseshop.sg/product/product.aspx?id=082e0fce-df3e-420d-9c1a-b30ef4be33e7</t>
  </si>
  <si>
    <t>MO-002-2017</t>
  </si>
  <si>
    <t>National Energy Board</t>
  </si>
  <si>
    <t>An Emergency Response Plan (ERP) is required for all oil and gas operations under the jurisdiction of National Energy Board</t>
  </si>
  <si>
    <t>As part of its Emergency Management Program, the NEB evaluates the effectiveness of a company's emergency response plans, spill contingency plans, and spill response exercises. </t>
  </si>
  <si>
    <t>https://apps.neb-one.gc.ca/REGDOCS/Item/Filing/A81701</t>
  </si>
  <si>
    <t>MR-0056: Member Regulation Notice - Business Continuity Planning</t>
  </si>
  <si>
    <t>Mutual Fund Dealers Association of Canada</t>
  </si>
  <si>
    <t>Provides guidance to Members regarding the development and implementation of business continuity plans.</t>
  </si>
  <si>
    <t>Oct - 2006</t>
  </si>
  <si>
    <t>http://mfda.ca/notice/msn-0056/</t>
  </si>
  <si>
    <t>MS 1970:2007 BUSINESS CONTINUITY MANAGEMENT FRAMEWORK</t>
  </si>
  <si>
    <t>MALAYSIAN STANDARD</t>
  </si>
  <si>
    <t>MS 1970:2007  BUSINESS CONTINUITY MANAGEMENT- FRAMEWORK available for purchase from site</t>
  </si>
  <si>
    <t>http://www.msonline.gov.my/catalog.php?score=checked&amp;istc_id=74</t>
  </si>
  <si>
    <t>NASD Rule 108 (Sept 9, 02) and SR-NASD-2002-112 (March 10, 03)
(Release No. 34-48503; File No. SR-NASD-2002-108)</t>
  </si>
  <si>
    <t>NASD (North American Securities Dealers Association)/
SEC</t>
  </si>
  <si>
    <t>· Each member must create and maintain a written business continuity plan identifying procedures relating to an emergency or significant business disruption.
·  Must update its plan in the event of any material change to the member's operations, structure.</t>
  </si>
  <si>
    <t>Sept - 2003</t>
  </si>
  <si>
    <t xml:space="preserve">Note:  While the link is still valid, it is our understanding that  NASD was replaced by FINRA.  Working to confirm what replaced this besides usual 4370 rule.  </t>
  </si>
  <si>
    <t xml:space="preserve">http://www.sec.gov/rules/sro/34-48503.htm </t>
  </si>
  <si>
    <t>NASD Rule 3510 has been superseded by FINRA Rule 4370. NASD Rule 3500: Emergency Preparedness Part 3510: Business continuity Plans</t>
  </si>
  <si>
    <t>Requires a Business Continuity Plan addressing:
·   Alternate communications between customers, firm and employees
·   Business constituent, bank and counter party impact
·   Regulatory Reporting
·   Mission Critical Systems
·   Operational and Finan</t>
  </si>
  <si>
    <t>SEC. 1123. EMERGENCY EXCEPTION FOR DISASTER AREAS. 
(a)  IN GENERAL.--Each Federal financial institutions regulatory agency may, by regulation or order, make exceptions to this title, and to standards prescribed pursuant to this title, for transactions involving institutions for which the agency is the primary Federal regulator with respect to real property located within a disaster area if the agency-- 
(1)  makes the exception not later than 30 months after the date on which the President determines, pursuant to section 401 of the Robert T. Stafford Disaster Relief and Emergency Assistance Act, that a major disaster exists in the area; and 
(2)  determines that the exception-- 
(A)  would facilitate recovery from the major disaster; and 
(B)  is consistent with safety and soundness. 
(b)  3-YEAR LIMIT ON EXCEPTIONS.--Any exception made under this section shall expire not later than 3 years after the date of the determination referred to in subsection (a)(1). 
(c)  PUBLICATION REQUIRED.--Any Federal financial institutions regulatory agency shall publish in the Federal Register a statement that-- 
(1)  describes any exception made under this section; and 
(2)  explains how the exception-- 
(A)  would facilitate recovery from the major disaster; and 
(B)  is consistent with safety and soundness. 
(d)  Disaster Area Defined.--For purposes of this section, the term "disaster area" means an area in which the President, pursuant to section 401 of the Robert T. Stafford Disaster Relief and Emergency Assistance Act, has determined that a major disaster exists.</t>
  </si>
  <si>
    <t xml:space="preserve">
SYSC 4.1.6 - 4.1.8: Business continuity requirements for firms
SYSC 3.2.19G: High level guidance on business continuity
REC 3.16: Ensure that the FSA receives a copy of the UK recognised body's plans and arrangements for business continuity if there are major problems with its computer systems
SYSC 13.8: Unexpected changes and business continuity management
SYSC 13.9 (Outsourcing): Consider any concentration risk implications such as the business continuity implications that may arise if a single service provider is used by several firms … the extent to which a service provider will provide business continuity for outsourced operations.
</t>
  </si>
  <si>
    <t>Members of FINRA must produce and maintain Business Continuity Plans. Plans must be made available immediately upon request of the FINRA staff. FINRA Rule 4370 is the successor to NYSE Rule 446 and NASD Rule 3510</t>
  </si>
  <si>
    <t>https://lautorite.qc.ca/en/professionals/regulations-and-obligations/public-consultations/topic/insurance-and-financial-planning/finished/7/#consultation_583
https://lautorite.qc.ca/fileadmin/lautorite/consultations/lignes-directrices/ld-bus-conti-manag-2009-06-22-cq.pdf</t>
  </si>
  <si>
    <t>CMS</t>
  </si>
  <si>
    <t>Centers for Medicare and Medicaid Servicess</t>
  </si>
  <si>
    <t>https://www.cms.gov/Research-Statistics-Data-and-Systems/CMS-Information-Technology/InformationSecurity/Downloads/RMH_VII_4-4_Contingency_Plan_Development.pdf</t>
  </si>
  <si>
    <t>https://www.coso.org/Pages/default.aspx</t>
  </si>
  <si>
    <t xml:space="preserve">COBIT 5 builds and expands on COBIT 4.1 by integrating other major frameworks, standards and resources, including ISACA’s Val IT and Risk IT, Information Technology Infrastructure Library (ITIL®) and related standards from the International Organization for Standardization (ISO).  See links for COBIT 5 Preview and Errata.  Note that  download of publication is free to members and non-members, but non-members must register. </t>
  </si>
  <si>
    <r>
      <rPr>
        <strike/>
        <sz val="9"/>
        <color theme="1"/>
        <rFont val="Candara"/>
        <family val="2"/>
      </rPr>
      <t>37165</t>
    </r>
    <r>
      <rPr>
        <sz val="9"/>
        <color theme="1"/>
        <rFont val="Candara"/>
        <family val="2"/>
      </rPr>
      <t xml:space="preserve">
Oct 2001
(As amended by the USA PATRIOT anti-terrosism legislation)</t>
    </r>
  </si>
  <si>
    <t>Consumer Credit Protection Act (CCPA) of 1992, Section 6000 - Consumer Protection Title VI - Electronic Funds Transfer</t>
  </si>
  <si>
    <t xml:space="preserve">The purpose is to promote the availability of credit to all creditworthy applicants without regard to race, color, religion, national origin, sex, marital status, or age (provided the applicant has the capacity to contract); to the fact that all or part of the applicant's income derives from a public assistance program; or to the fact that the applicant has in good faith exercised any right under the Consumer Credit Protection Act. The regulation prohibits creditor practices that discriminate on the basis of any of these factors. The regulation also requires creditors to notify applicants of action taken on their applications; to report credit history in the names of both spouses on an account; to retain records of credit applications; to collect information about the applicant's race and other personal characteristics in applications for certain dwelling-related loans; and to provide applicants with copies of appraisal reports used in connection with credit transactions.  The ETF segment deals with rules for the transfer of  consumer's funds, the insturments available, and associated fees.
</t>
  </si>
  <si>
    <t xml:space="preserve">·   Takes effect upon the expiration of eighteen months from the date of its enactment, except that sections 909 and 911 take effect upon the expiration of ninety days after the date of enactment
·   Non-compliant fines not more than $10,000 or imprisoned not more than ten years, or both
 </t>
  </si>
  <si>
    <t>Guidance:
- Governance &amp; Operational Performance
- Internal Controls
- Enterprise Risk Mgmt
- 2017 ERM Framework for purchase</t>
  </si>
  <si>
    <t>1995 act has had numerous revisions. Division 12, Part 2.5 is referenced here
Supersedes 1994 Code</t>
  </si>
  <si>
    <t>Malaysian Standard - Business Continuity Framework - 2007</t>
  </si>
  <si>
    <t>www.msonline.gov.my/download_file.php?file=14038&amp;source=production</t>
  </si>
  <si>
    <r>
      <t xml:space="preserve">https://www.ctia.org/consumer-resources/emergency-preparedness
https://www.ctia.org/docs/default-source/default-document-library/ctia-emergency-preparedness-tips-v2.pdf
</t>
    </r>
    <r>
      <rPr>
        <u/>
        <sz val="9"/>
        <color theme="1"/>
        <rFont val="Candara"/>
        <family val="2"/>
      </rPr>
      <t xml:space="preserve">Additional URL’s:
</t>
    </r>
    <r>
      <rPr>
        <u/>
        <sz val="9"/>
        <color indexed="12"/>
        <rFont val="Candara"/>
        <family val="2"/>
      </rPr>
      <t xml:space="preserve">https://www.youtube.com/watch?v=uN9CB4waj08&amp;feature=youtu.be 
ctia.org
ready.org
https://www.ctia.org/consumer-resources/wireless-emergency-alerts/ 
</t>
    </r>
    <r>
      <rPr>
        <u/>
        <sz val="9"/>
        <color theme="1"/>
        <rFont val="Candara"/>
        <family val="2"/>
      </rPr>
      <t xml:space="preserve">About CTIA
</t>
    </r>
    <r>
      <rPr>
        <u/>
        <sz val="9"/>
        <color indexed="12"/>
        <rFont val="Candara"/>
        <family val="2"/>
      </rPr>
      <t xml:space="preserve">CTIA represents the U.S. wireless communications industry and companies throughout the mobile ecosystem.
https://www.ctia.org/about-ctia/our-mission </t>
    </r>
  </si>
  <si>
    <t xml:space="preserve">http://www.legisquebec.gouv.qc.ca/en/ShowDoc/cs/I-14.01/ </t>
  </si>
  <si>
    <t>2018</t>
  </si>
  <si>
    <t xml:space="preserve">http://disaster.co.za/?id=25 </t>
  </si>
  <si>
    <t>	The Disaster Management institute of Southern Africa (DMISA) was founded in 1985 and still maintains its position as the premium professional association for Disaster Management professionals and associated disciplines in Southern Africa.  DMISA is the SAQA-approved professional body for Disaster Management in South Africa and manages the SAQA-approved Disaster Management Professional (PrDM), Disaster Management Practitioner (DMPc), Disaster Management Associate (DMA) and Disaster Management Technician (DMT) designation.
	DMISA is committed to providing learning, networking and alignment opportunities for the Disaster Management / Disaster Risk Reduction community of practice in Southern Africa. We encourage interaction between practitioners, researchers, legislators, stakeholders and leadership across Southern Africa to build capacity and resilience, reduce risk, and improve our common understanding of disaster risk. Our common goal is to reduce the impact of disasters on society and to build future ready sustainable communities.</t>
  </si>
  <si>
    <t>The Federal Emergency Management Agency’s National Continuity Programs (NCP) serves the public by coordinating the federal programs and activities that preserve our nation’s essential functions across a wide range of potential threats and emergencies. On behalf of the White House, the Secretary of Homeland Security, and the FEMA Administrator, NCP guides and assists the planning and implementation of continuity programs that enable federal, state, tribal, territorial, and local governments to deliver critical services to survivors throughout all phases of a disaster. Continuity and sustainment of essential functions is a shared responsibility of the whole community. Development and maintenance of continuity capabilities helps build and sustain a more resilient nation equipped to sustain essential functions, deliver critical services, and supply core capabilities under all conditions.</t>
  </si>
  <si>
    <t>National Continuity Programs</t>
  </si>
  <si>
    <t xml:space="preserve">NASD Rule 3520 has been superseded by FINRA Rule 4370.  Rule 3520 requires NASD members to create and maintain a written business continuity plan that identifies procedures related to an emergency or significant business disruption.  The plan must be updated in the event of any material change to operations, structure, business, or location.  Any annual review must be conducted of the business continuity plan to determine any modifications that are necessary.  Each plan must address, at a minimum, the 10 elements listed in the rules.  NASD members must designate a member of the senior management to approve the plan and disclose to their customers how its business continuity plan addresses significant business interruptions.   Each NASD member must provide FINRA with emergency contact  information and to update any information upon the occurrence of a material change. The Rule requires members to designate two emergency contact persons that FINRA may contact in the emergency.  FINRA Rule 4370: Business Continuity Plans and Emergency Contact Information.  </t>
  </si>
  <si>
    <t>Part 12 of NI 21-101 addresses marketplace systems and business continuity planning.  It requires that each system operated by or on behalf of the marketplace that supports order entry, order routing, execution, trade reporting, trade comparison, data feeds, market surveillance and trade clearing must develop and maintain business continuity plans in accordance with business practices at least once a year.  It also states that the regulator must be promptly notified of any material systems failure, malfunction, delay or security breach along with timely updates on status.  Subsection 12.1(a,b,c) of National Instrument 21-101 Marketplace Operation requires marketplaces to develop and maintain an adequate system of internal controls and information technology controls over the systems and auxillary systems.  It also requires prompt notification to the regulator its regulation service provider of any material systems failures. Subsection 12.2 requires that the marketplace to annual engage a specified party to conduct independent systems review and prepare a report in accordance with audit standards.  The report must  be provided to its board of directors and the regulator.  Subsection 12.3 requires the marketplace to make publically available all technology requirements regarding interfacing and accessing the marketplace in its final form.  Subsection 12.4 requires the marketplace to provide uniform test symbols.  Subsection 12.5 requires the marketplace to develop, maintain, and test reasonable business continuity plans to include disaster recovery plans.  In addition,subsection 11.1(b) of National Instrument 31-103 Registration Requirements and Exemptions requires a registered firm to establish, maintain and apply policies and procedures that establish a system of controls and supervision sufficient to manage the risks associated with its business in accordance with prudent business practices.</t>
  </si>
  <si>
    <t>Requires each member to:          a) establish and maintain a written business continuity and disaster recovery plan that outlines procedures to be followed in the event of an emergency or significant disruption.     b) provide NFA with, and keep current, the name and contact information for all key management employees.  c) provide NFA with the name of and contact information for an individual who NFA can contact in the event of an emergency.</t>
  </si>
  <si>
    <t xml:space="preserve">Code 232 standard provides minimal requirements for records protection equipment and facilities and records-handling techniques that safeguard records in a variety of media forms from the hazards of fire and its associated effects.  The standard provides requirements for a variety of categories of records storage environments.  The standard also provides the requirements for the application of the types of records protection equipment.
</t>
  </si>
  <si>
    <t>NFPAA Standard 1600 establishes a common set of criteria for all hazards disaster/emergency management and business continuity programs.  The standard includes government at distict levels, commercial business and industry, not-for-profit, and nongovernental organizations as well as individual citizens.</t>
  </si>
  <si>
    <t>FISMA: The Federal Information Security Modernization Act of 2014)</t>
  </si>
  <si>
    <r>
      <t xml:space="preserve">May apply to organizations and institutions communicating with, performing work for, on behalf of a federal agency.  This FISMA act has been amended by The Federal Information Security Moderization Act of 2014 (FISMA 2014).  
</t>
    </r>
    <r>
      <rPr>
        <sz val="9"/>
        <color theme="3" tint="0.39997558519241921"/>
        <rFont val="Candara"/>
        <family val="2"/>
      </rPr>
      <t>https://www.congress.gov/bill/113th-congress/senate-bill/2521</t>
    </r>
    <r>
      <rPr>
        <sz val="9"/>
        <color theme="1"/>
        <rFont val="Candara"/>
        <family val="2"/>
      </rPr>
      <t xml:space="preserve">
Link is for NIST site, which addresses FISMA requirements. 
The FISMA Implementation Project was established in January 2003 to produce several key security standards and guidelines required by Congressional legislation. These publications include:
FIPS PUB 199: Standards for Security Categorization of Federal Information and Information Systems
FIPS PUB 200: Minimum Security Requirements for Federal Information and Information Systems
SP 800-18: Guide for Developing Security Plans for Federal Information Systems and Organizations
SP 800-30: Guide for Conducting Risk Assessments
SP 800-37, Revision 1: Guide for Applying the Risk Management Framework to Federal Information Systems: A Security Life Cycle Approach
SP 800-39: Managing Information Security Risk: Organization, Mission, and Information Systems View
SP 800-53: Recommended Security and Privacy Controls for Federal Information Systems and Organizations
SP 800-53: Guide for Assessing the Security and Privacy Controls in Federal Information Systems and Organizations
SP 800-59: Guideline for Identifying an Information System as a National Security System
SP 800-137: Information Security Continuous Monitoring (ISCM) for Federal Information Systems and Organizations</t>
    </r>
  </si>
  <si>
    <t>The first link provided is to the a pdf file of the standard, the second is a supporting article discussing BCM in Malaysia</t>
  </si>
  <si>
    <t>https://www.resbank.co.za/AboutUs/RiskManagement/Pages/RiskManagementApproachAndMethodology-.aspx
https://www.resbank.co.za/RegulationAndSupervision/NationalPaymentSystem(NPS)/Documents/Oversight/Oversight.pdf</t>
  </si>
  <si>
    <t>http://www.osfi-bsif.gc.ca/Eng/Docs/b9.pdf</t>
  </si>
  <si>
    <t>https://www.cms.gov/Research-Statistics-Data-and-Systems/CMS-Information-Technology/InformationSecurity/Downloads/RMH-Chapter-6-Contingency-Planning.pdf</t>
  </si>
  <si>
    <t>ASIS American National Standard - Organizational Resilience: Security, Preparedness and Continuity Management Systems - Requirements with Guidance for Use Standard (2009)</t>
  </si>
  <si>
    <t>ASIS SPC.1-2009</t>
  </si>
  <si>
    <t xml:space="preserve">This management system Standard (referred to as the "Standard") has the applicability in the private, not-for-profit, non-governmental, and public sector enviroments. It is a management framework for action planning and decision making needed to anticipate, prevent if possible, and prepare for and repond to a disruptive incident (emergency, crisis, or disaster).  It enhances an organization's capacity to manage and survive the event, and take all appropriate actions to help ensure the organization's continued viability.  Regardless of the organization, its leadership has a duty to stakeholders to plan for its survival.  The body of this document provides generic auditable criteria to establish, chec, maintain, and improve a management system to enhance prevention, preparedness (readiness), mitigation, response, continuity, and recovery from disruptive incidents. </t>
  </si>
  <si>
    <t>Organizational Resilience: Security, Preparedness and Continuity Management Systems - Requirements with Guidance for Use Standard(ASIS SPC.1-2009); document may be purchased</t>
  </si>
  <si>
    <t>https://www.ndsu.edu/fileadmin/emgt/ASIS_SPC.1-2009_Item_No._1842.pdf</t>
  </si>
  <si>
    <t>B.C. Emergency Program Act</t>
  </si>
  <si>
    <t>Ministry of Justice and Attorney General, Emergency Management 
British Columbia</t>
  </si>
  <si>
    <t>Multi-agency hazard plans for B.C. are prepared and updated regularly by the Province to ensure an effective strategy is in place to address many possible types of emergencies and disasters. These plans foster cooperation among multiple organizations. They focus on public safety, infrastructure and property protection and management of the aftermath of events.
British Columbia’s comprehensive emergency management system promotes a coordinated and organized response to all emergency incidents and disasters. The structure provides the framework for a standardized emergency response in the province.</t>
  </si>
  <si>
    <t xml:space="preserve">The Provincial Emergency Program (PEP) is a division of the Ministry of Justice and Attorney General, Emergency Management British Columbia, Canada. </t>
  </si>
  <si>
    <t>http://www.bclaws.ca/EPLibraries/bclaws_new/document/ID/freeside/00_96111_01</t>
  </si>
  <si>
    <t>Banks Act, 1990 (94/1990)</t>
  </si>
  <si>
    <t>To provide for the regulation and supervision of the business of public companies taking deposits from the public; and to provide for matters connected therewith.</t>
  </si>
  <si>
    <t>Banks Act, 1990 (as amended): Reproduced under Government Printer’s Copyright Authority No 10665 dated 19 March 1999 (effective 1 January 2008)</t>
  </si>
  <si>
    <t>https://www.resbank.co.za/Lists/News%20and%20Publications/Attachments/2591/Banks+Amendment+Act+2007[1].pdf</t>
  </si>
  <si>
    <t>Basel Committee on Banking Supervision - The Joint Forum -
High-level principles for business continuity (August 2006)</t>
  </si>
  <si>
    <t>Basel Committee on Banking Supervision</t>
  </si>
  <si>
    <t>The high-level principles set out in this paper are intended to support international standard setting organisations and national financial authorities in their efforts to improve the resilience of financial systems to major operational disruptions.</t>
  </si>
  <si>
    <t>Aug. 2006</t>
  </si>
  <si>
    <t xml:space="preserve">https://www.bis.org/publ/joint17.pdf </t>
  </si>
  <si>
    <t>Basel III: A global regulatory framework for more resilient banks and banking systems</t>
  </si>
  <si>
    <t>This document, together with the document Basel III: International framework for liquidity risk measurement, standards and monitoring, presents the Basel Committee’s
reforms to strengthen global capital and liquidity rules with the goal of promoting a more resilient banking sector. The objective of the reforms is to improve the banking sector’s ability to absorb shocks arising from financial and economic stress, whatever the source, thus reducing the risk of spillover from the financial sector to the real economy. This document
sets out the rules text and timelines to implement the Basel III framework.</t>
  </si>
  <si>
    <t>http://www.bis.org/publ/bcbs189.pdf</t>
  </si>
  <si>
    <t xml:space="preserve">In July 2013, the Federal Reserve Board finalized a rule to implement Basel III capital rules in the United States, a package of regulatory reforms developed by the BCBS. The comprehensive reform package is designed to help ensure that banks maintain strong capital positions that will enable them to continue lending to creditworthy households and businesses even after unforeseen losses and during severe economic downturns. </t>
  </si>
  <si>
    <t>BCI Knowledge Bank - Regulations, Standards &amp; Guidelines</t>
  </si>
  <si>
    <t>The BCI is regularly asked by members and other interested parties about current legislation, regulation and standards that exist nationally and internationally for Business Continuity Management.  It is difficult to provide a definitive list because there are regular changes and amendments at a country level and often inconsistent terminology between countries, sectors and legislators.</t>
  </si>
  <si>
    <t xml:space="preserve">Lists ISO 22301, BCI Good Practice Guidelines, AZ/NZS 5050:2010, and PAS200
</t>
  </si>
  <si>
    <t>http://www.thebci.org/index.php/regulations-legislation-standards-guidelines</t>
  </si>
  <si>
    <t>Bill 198 (Canadian SOX)</t>
  </si>
  <si>
    <t>Ontario Government</t>
  </si>
  <si>
    <t>Bill 198 deals with virtually all of the same issues as Sarbanes-Oxley, including auditor independence, audit committee responsibilities, CEO and CFO accountability for financial reporting and internal controls, faster public disclosure, and stiffer penalties for illegal activities. The most significant difference between the US SOX and C-SOX:
- Canadian companies do not have to submit an external auditor attestation of the adequacy of internal controls.
- Canadian companies are supposed to deliver a “ reasonable assurance ” of preventing risk of material misstatement. And to give that assurance, the companies are supposed to show high level of commitment, care and meticulousness for reviewing and documenting their internal controls.</t>
  </si>
  <si>
    <t>Shortly after the bill was passed, Canadian securities commissions issued three additional regulations: Multilateral Instrument (MI) 52-108, MI 52-109 and MI 52-110.</t>
  </si>
  <si>
    <t>http://www.ontla.on.ca/web/bills/bills_detail.do?locale=en&amp;BillID=1067</t>
  </si>
  <si>
    <t>BS 65000 - Guidance on organizational resilience</t>
  </si>
  <si>
    <t>Business Standards Institute (BSI) 
(UK based)</t>
  </si>
  <si>
    <t xml:space="preserve">The BS 65000 provides clarity and guidance, describing the nature of resilience and ways to build and enhance resilience in your organization.
BS 65000 defines organizational resilience as the ability to anticipate, prepare for, respond and adapt to events – both sudden shocks and gradual change. That means being adaptable, competitive, agile and robust.
One way to improve resilience is by integrating and coordinating the various operational disciplines in an organization, so BS 65000 draws on other standards relating to these disciplines. Most organizations work within a complex web of interactions. The standard recognises that it is essential to build resilience not only within an organization but across networks and in partnership with others.
Using agreed terminology, BS 65000:
• clarifies the meaning of resilience
• highlights the key components of resilience
• helps an organization to measure its resilience and make improvements
• identifies good practice found in other disciplines and defined in existing standards
</t>
  </si>
  <si>
    <t>BS 65000 is intended for anyone responsible for building resilience in their organizations. That includes risk managers and continuity practitioners and those involved with governance, emergency management and supply chain management.</t>
  </si>
  <si>
    <t>http://shop.bsigroup.com/ProductDetail/?pid=000000000030258792</t>
  </si>
  <si>
    <t>BSP Circular Letter (2001) - Business Continuity Plan</t>
  </si>
  <si>
    <t>The Bangko Sentral ng Pilipinas (BSP) (central bank of the Republic of the Philippines)</t>
  </si>
  <si>
    <t>Requires a comprehensive and updated business continuity plan as an integral part of a the risk management process of all financial institutions. The overall goal of this business continuity plan must be to (1) ensure that there will be minimal disruption of bank operations (2) to minimize financial losses through lost business opportunities or asset deterioration, and (3) to ensure a timely resumption of normal operations.
Requires submission and validation of business continuity plan by all Non-Bank Financial Institutions With Quasi-Banking Functions (NBQBs), Investment Houses (IHs) With Trust Functions, Non-Stock Savings And Loan Associations (NSSLAs), AND All Other Non-Bank Financial Institutions (NBFIs) Which are Subsidiaries or Affiliates of Banks or NBQBs.</t>
  </si>
  <si>
    <t>http://www.bsp.gov.ph/regulations/regulations.asp?type=1&amp;id=669</t>
  </si>
  <si>
    <t>BSP Memorandum (2004) - MAB/NBFIs - Establishment of Back-Up Operation Centers and Data Recovery Sites</t>
  </si>
  <si>
    <t>The board of directors of the concerned institution shall ensure that the institution’s overall business continuity plans including the alternate crisis sites and data recovery sites are adequate, fully-capable and well-prepared to meet the contingencies arising from natural and man-made disasters in order to minimize potential business disruptions.</t>
  </si>
  <si>
    <t>Responsibilities on Business Continuity
Subject   : Back-up Operations Centers and Data Recovery Sites</t>
  </si>
  <si>
    <t>http://www.bsp.gov.ph/regulations/regulations.asp?type=1&amp;id=236</t>
  </si>
  <si>
    <t xml:space="preserve">e-CFR Part 29: Protected Critical Infrastructure Information (as of 08/16/2015) </t>
  </si>
  <si>
    <t>· Continuity of operations for Critical Infrastructure
· Disclosure of critical information to the government</t>
  </si>
  <si>
    <t xml:space="preserve">Uniform procedures for the receipt, care, and storage of Critical Infrastructure Information (CII) voluntarily submitted to the Department of Homeland Security (DHS). Title II, Subtitle B, of the Homeland Security Act is referred to herein as the Critical Infrastructure Information Act of 2002 (CII Act). Consistent with the statutory mission of DHS to prevent terrorist attacks within the United States and reduce the vulnerability of the United States to terrorism, DHS will encourage the voluntary submission of CII by safeguarding and protecting that information from unauthorized disclosure and by ensuring that such information is, as necessary, securely shared with State and local government </t>
  </si>
  <si>
    <t>http://www.ecfr.gov/cgi-bin/text-idx?SID=a22236216120cb8f2ebc8f7888f44d25&amp;mc=true&amp;node=pt6.1.29&amp;rgn=div5</t>
  </si>
  <si>
    <t>Electronic Fund Transfer Act (EFTA)</t>
  </si>
  <si>
    <t>Business Continuity Planning Booklet Appendix J Update to FFIEC IT Examination Handbood Series. Numerous handbooks are available.</t>
  </si>
  <si>
    <t>[Codified to 15 U.S.C. 1693]  effective July 21, 2010</t>
  </si>
  <si>
    <t>https://www.federalreserve.gov/boarddocs/caletters/2008/0807/08-07_attachment.pdf</t>
  </si>
  <si>
    <t>Emergency Management Act</t>
  </si>
  <si>
    <t>Senate and House of Commons of Canada</t>
  </si>
  <si>
    <t>Requires the Minister of Public Safety in Gov.Canada to:
establishing policies and programs for the preparation of emergency management plans;
control emergency management plans prepared by federal entities;
coordinating the federal response to an emergency;
coordinating federal and provincial emergency management activities
coordinating the provision of assistance to a province;
promoting a common approach to emergency management, including the adoption of standards and best practices; and
conducting exercises and providing emergency management education and training.</t>
  </si>
  <si>
    <t>http://laws-lois.justice.gc.ca/eng/acts/E-4.56/page-1.html</t>
  </si>
  <si>
    <t>Emergency Management and Civil Protection Act (EMPCA)</t>
  </si>
  <si>
    <t>Under Provincial legislation, the Emergency Management and Civil Protection Act (EMPCA) , every municipality in Ontario is required to have an Emergency Management Program.</t>
  </si>
  <si>
    <t>This Act amended the Emergency Management Act, Employment Standards Act, and Workplace Safety and Insurance Act in order to expand the scope of power provided to the Lieutenant Governor in Council and the Premier to deal with emergencies in Ontario.</t>
  </si>
  <si>
    <t>http://www.e-laws.gov.on.ca/html/statutes/english/elaws_statutes_90e09_e.htm</t>
  </si>
  <si>
    <t>Emergency Management Planning Guide</t>
  </si>
  <si>
    <t>Public Safety Canada</t>
  </si>
  <si>
    <t>The Emergency Management Planning Guide supports federal institutions in meeting their responsibilities under the Emergency Management Act (2010-2011) to prepare and maintain mandate-specific emergency management plans.</t>
  </si>
  <si>
    <t>January 31 2018</t>
  </si>
  <si>
    <t>The Guide provides step-by-step instructions of the planning process across the four pillars of Emergency Management Planning: mitigation/prevention; preparedness; response and recovery.</t>
  </si>
  <si>
    <t>http://www.publicsafety.gc.ca/cnt/rsrcs/pblctns/mrgnc-mngmnt-pnnng/index-eng.aspx</t>
  </si>
  <si>
    <t>ERCB Directive 071</t>
  </si>
  <si>
    <t>Energy Resources Conservation Board /ERCB</t>
  </si>
  <si>
    <t xml:space="preserve">The ERCB's Directive 071: Emergency Preparedness and Response Requirements for the Upstream Petroleum Industry details emergency preparedness and response requirements that apply to the production, drilling, transportation, and processing of petroleum. It sets out additional requirements specific to sour gas wells, sour gas production facilities and associated gathering systems, high vapour pressure pipelines, spills, and natural gas storage. </t>
  </si>
  <si>
    <t xml:space="preserve">The Energy Resources Conservation Board (ERCB) has a stringent regulatory framework that is governed by principles aimed at protecting the public and environment from harm through responsible petroleum operations.
</t>
  </si>
  <si>
    <t xml:space="preserve">https://aer.ca/regulating-development/rules-and-directives/directives/directive-071
http://exterramonitoring.com/files/ERCB_Directive_071.pdf </t>
  </si>
  <si>
    <r>
      <t xml:space="preserve">http://www.cftc.gov/ucm/groups/public/@newsroom/documents/file/bcpstaffadvisory081613.pdf  
</t>
    </r>
    <r>
      <rPr>
        <sz val="9"/>
        <color theme="1"/>
        <rFont val="Arial"/>
        <family val="2"/>
      </rPr>
      <t xml:space="preserve">and/or </t>
    </r>
    <r>
      <rPr>
        <u/>
        <sz val="9"/>
        <color indexed="12"/>
        <rFont val="Arial"/>
        <family val="2"/>
      </rPr>
      <t xml:space="preserve">
http://finra.complinet.com/net_file_store/new_rulebooks/f/i/FINRANotice13-25.pdf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</si>
</sst>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yyyy"/>
    <numFmt numFmtId="165" formatCode="mmm\ yyyy"/>
    <numFmt numFmtId="166" formatCode="_(* #,##0_);_(* \(#,##0\);_(* &quot;-&quot;??_);_(@_)"/>
  </numFmts>
  <fonts count="55">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10"/>
      <name val="Arial"/>
      <family val="2"/>
    </font>
    <font>
      <sz val="10"/>
      <name val="Candara"/>
      <family val="2"/>
    </font>
    <font>
      <sz val="9"/>
      <name val="Candara"/>
      <family val="2"/>
    </font>
    <font>
      <sz val="11"/>
      <name val="Candara"/>
      <family val="2"/>
    </font>
    <font>
      <sz val="11"/>
      <color indexed="8"/>
      <name val="Candara"/>
      <family val="2"/>
    </font>
    <font>
      <sz val="9"/>
      <color indexed="8"/>
      <name val="Candara"/>
      <family val="2"/>
    </font>
    <font>
      <u/>
      <sz val="9"/>
      <color indexed="12"/>
      <name val="Candara"/>
      <family val="2"/>
    </font>
    <font>
      <b/>
      <sz val="11"/>
      <color indexed="12"/>
      <name val="Candara"/>
      <family val="2"/>
    </font>
    <font>
      <b/>
      <sz val="12"/>
      <color theme="3" tint="0.39997558519241921"/>
      <name val="Candara"/>
      <family val="2"/>
    </font>
    <font>
      <sz val="10"/>
      <color theme="3" tint="0.39997558519241921"/>
      <name val="Candara"/>
      <family val="2"/>
    </font>
    <font>
      <sz val="9"/>
      <color theme="1"/>
      <name val="Candara"/>
      <family val="2"/>
    </font>
    <font>
      <b/>
      <sz val="16"/>
      <color theme="0"/>
      <name val="Candara"/>
      <family val="2"/>
    </font>
    <font>
      <b/>
      <sz val="18"/>
      <color theme="3" tint="0.39997558519241921"/>
      <name val="Wingdings"/>
      <charset val="2"/>
    </font>
    <font>
      <b/>
      <sz val="14"/>
      <color theme="0"/>
      <name val="Candara"/>
      <family val="2"/>
    </font>
    <font>
      <b/>
      <sz val="11"/>
      <color theme="0"/>
      <name val="Candara"/>
      <family val="2"/>
    </font>
    <font>
      <sz val="10"/>
      <color theme="4" tint="-0.499984740745262"/>
      <name val="Candara"/>
      <family val="2"/>
    </font>
    <font>
      <sz val="12"/>
      <color indexed="8"/>
      <name val="Candara"/>
      <family val="2"/>
    </font>
    <font>
      <b/>
      <sz val="18"/>
      <color theme="0"/>
      <name val="Candara"/>
      <family val="2"/>
    </font>
    <font>
      <strike/>
      <sz val="9"/>
      <color indexed="8"/>
      <name val="Candara"/>
      <family val="2"/>
    </font>
    <font>
      <b/>
      <sz val="9"/>
      <color rgb="FFFF0000"/>
      <name val="Candara"/>
      <family val="2"/>
    </font>
    <font>
      <strike/>
      <sz val="9"/>
      <color indexed="30"/>
      <name val="Candara"/>
      <family val="2"/>
    </font>
    <font>
      <u/>
      <sz val="9"/>
      <color rgb="FFFF0000"/>
      <name val="Candara"/>
      <family val="2"/>
    </font>
    <font>
      <sz val="18"/>
      <name val="Wingdings"/>
      <charset val="2"/>
    </font>
    <font>
      <b/>
      <sz val="9"/>
      <color theme="1"/>
      <name val="Candara"/>
      <family val="2"/>
    </font>
    <font>
      <sz val="10"/>
      <color indexed="8"/>
      <name val="Arial"/>
      <family val="2"/>
    </font>
    <font>
      <sz val="10"/>
      <color indexed="63"/>
      <name val="Arial"/>
      <family val="2"/>
    </font>
    <font>
      <b/>
      <sz val="10"/>
      <name val="Arial"/>
      <family val="2"/>
    </font>
    <font>
      <b/>
      <sz val="10"/>
      <color indexed="8"/>
      <name val="Arial"/>
      <family val="2"/>
    </font>
    <font>
      <sz val="10"/>
      <color theme="1"/>
      <name val="Arial"/>
      <family val="2"/>
    </font>
    <font>
      <b/>
      <sz val="16"/>
      <color theme="1"/>
      <name val="Candara"/>
      <family val="2"/>
    </font>
    <font>
      <sz val="10"/>
      <name val="Arial"/>
      <family val="2"/>
    </font>
    <font>
      <strike/>
      <u/>
      <sz val="9"/>
      <color theme="1"/>
      <name val="Candara"/>
      <family val="2"/>
    </font>
    <font>
      <sz val="14"/>
      <color theme="0"/>
      <name val="Candara"/>
      <family val="2"/>
    </font>
    <font>
      <sz val="10"/>
      <color theme="0"/>
      <name val="Arial"/>
      <family val="2"/>
    </font>
    <font>
      <b/>
      <sz val="11"/>
      <color rgb="FF354CA1"/>
      <name val="Candara"/>
      <family val="2"/>
    </font>
    <font>
      <b/>
      <sz val="10"/>
      <color rgb="FF354CA1"/>
      <name val="Candara"/>
      <family val="2"/>
    </font>
    <font>
      <sz val="10"/>
      <color rgb="FF354CA1"/>
      <name val="Arial"/>
      <family val="2"/>
    </font>
    <font>
      <b/>
      <sz val="12"/>
      <color theme="0"/>
      <name val="Candara"/>
      <family val="2"/>
    </font>
    <font>
      <sz val="12"/>
      <color theme="0"/>
      <name val="Candara"/>
      <family val="2"/>
    </font>
    <font>
      <sz val="18"/>
      <color theme="0"/>
      <name val="Arial"/>
      <family val="2"/>
    </font>
    <font>
      <sz val="18"/>
      <name val="Noto Sans Symbols"/>
    </font>
    <font>
      <sz val="10"/>
      <name val="Candara"/>
    </font>
    <font>
      <sz val="10"/>
      <color rgb="FF548DD4"/>
      <name val="Candara"/>
    </font>
    <font>
      <strike/>
      <sz val="9"/>
      <color theme="1"/>
      <name val="Candara"/>
      <family val="2"/>
    </font>
    <font>
      <u/>
      <sz val="9"/>
      <color theme="1"/>
      <name val="Candara"/>
      <family val="2"/>
    </font>
    <font>
      <sz val="9"/>
      <color theme="3" tint="0.39997558519241921"/>
      <name val="Candara"/>
      <family val="2"/>
    </font>
    <font>
      <u/>
      <sz val="9"/>
      <color indexed="12"/>
      <name val="Arial"/>
      <family val="2"/>
    </font>
    <font>
      <sz val="9"/>
      <color theme="1"/>
      <name val="Arial"/>
      <family val="2"/>
    </font>
    <font>
      <sz val="9"/>
      <color rgb="FF000000"/>
      <name val="Candara"/>
      <family val="2"/>
    </font>
    <font>
      <u/>
      <sz val="9"/>
      <color rgb="FF0000FF"/>
      <name val="Candara"/>
      <family val="2"/>
    </font>
  </fonts>
  <fills count="24">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9"/>
        <bgColor indexed="64"/>
      </patternFill>
    </fill>
    <fill>
      <patternFill patternType="solid">
        <fgColor rgb="FFFFFF99"/>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33CC33"/>
        <bgColor indexed="64"/>
      </patternFill>
    </fill>
    <fill>
      <patternFill patternType="solid">
        <fgColor rgb="FFCC0035"/>
        <bgColor indexed="64"/>
      </patternFill>
    </fill>
    <fill>
      <patternFill patternType="solid">
        <fgColor rgb="FF354CA1"/>
        <bgColor indexed="64"/>
      </patternFill>
    </fill>
    <fill>
      <patternFill patternType="solid">
        <fgColor rgb="FFD5CB9F"/>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rgb="FFFFFF99"/>
        <bgColor rgb="FFFFFF99"/>
      </patternFill>
    </fill>
    <fill>
      <patternFill patternType="solid">
        <fgColor rgb="FFFFFFFF"/>
        <bgColor rgb="FFFFFFFF"/>
      </patternFill>
    </fill>
  </fills>
  <borders count="35">
    <border>
      <left/>
      <right/>
      <top/>
      <bottom/>
      <diagonal/>
    </border>
    <border>
      <left style="thin">
        <color rgb="FF00B0F0"/>
      </left>
      <right style="thin">
        <color rgb="FF00B0F0"/>
      </right>
      <top style="thin">
        <color rgb="FF00B0F0"/>
      </top>
      <bottom style="thin">
        <color rgb="FF00B0F0"/>
      </bottom>
      <diagonal/>
    </border>
    <border>
      <left style="medium">
        <color theme="0"/>
      </left>
      <right style="medium">
        <color theme="0"/>
      </right>
      <top style="medium">
        <color theme="0"/>
      </top>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medium">
        <color theme="0"/>
      </left>
      <right style="medium">
        <color theme="0"/>
      </right>
      <top/>
      <bottom/>
      <diagonal/>
    </border>
    <border>
      <left style="medium">
        <color theme="0"/>
      </left>
      <right style="medium">
        <color theme="0"/>
      </right>
      <top/>
      <bottom style="thin">
        <color rgb="FF00B0F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rgb="FF00B0F0"/>
      </left>
      <right style="medium">
        <color rgb="FF00B0F0"/>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top style="medium">
        <color rgb="FF00B0F0"/>
      </top>
      <bottom style="medium">
        <color rgb="FF00B0F0"/>
      </bottom>
      <diagonal/>
    </border>
    <border>
      <left style="thin">
        <color rgb="FF00B0F0"/>
      </left>
      <right/>
      <top/>
      <bottom style="thin">
        <color rgb="FF00B0F0"/>
      </bottom>
      <diagonal/>
    </border>
    <border>
      <left style="thin">
        <color rgb="FF00B0F0"/>
      </left>
      <right/>
      <top style="thin">
        <color rgb="FF00B0F0"/>
      </top>
      <bottom/>
      <diagonal/>
    </border>
    <border>
      <left style="medium">
        <color rgb="FF00B0F0"/>
      </left>
      <right style="medium">
        <color rgb="FF00B0F0"/>
      </right>
      <top/>
      <bottom style="thin">
        <color rgb="FF00B0F0"/>
      </bottom>
      <diagonal/>
    </border>
    <border>
      <left/>
      <right style="thin">
        <color rgb="FF00B0F0"/>
      </right>
      <top/>
      <bottom style="thin">
        <color rgb="FF00B0F0"/>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top style="medium">
        <color theme="0"/>
      </top>
      <bottom style="medium">
        <color theme="0"/>
      </bottom>
      <diagonal/>
    </border>
    <border>
      <left style="medium">
        <color theme="0"/>
      </left>
      <right/>
      <top style="thin">
        <color rgb="FF00B0F0"/>
      </top>
      <bottom style="medium">
        <color theme="0"/>
      </bottom>
      <diagonal/>
    </border>
    <border>
      <left/>
      <right/>
      <top style="thin">
        <color rgb="FF00B0F0"/>
      </top>
      <bottom style="medium">
        <color theme="0"/>
      </bottom>
      <diagonal/>
    </border>
    <border>
      <left style="thin">
        <color rgb="FF00B0F0"/>
      </left>
      <right/>
      <top style="thin">
        <color rgb="FF00B0F0"/>
      </top>
      <bottom style="medium">
        <color theme="0"/>
      </bottom>
      <diagonal/>
    </border>
    <border>
      <left/>
      <right style="thin">
        <color rgb="FF00B0F0"/>
      </right>
      <top style="thin">
        <color rgb="FF00B0F0"/>
      </top>
      <bottom style="medium">
        <color theme="0"/>
      </bottom>
      <diagonal/>
    </border>
    <border>
      <left style="thin">
        <color rgb="FF00B0F0"/>
      </left>
      <right/>
      <top style="thin">
        <color rgb="FF00B0F0"/>
      </top>
      <bottom style="medium">
        <color rgb="FF00B0F0"/>
      </bottom>
      <diagonal/>
    </border>
    <border>
      <left/>
      <right/>
      <top style="thin">
        <color rgb="FF00B0F0"/>
      </top>
      <bottom style="medium">
        <color rgb="FF00B0F0"/>
      </bottom>
      <diagonal/>
    </border>
    <border>
      <left style="medium">
        <color theme="0"/>
      </left>
      <right/>
      <top style="medium">
        <color rgb="FF00B0F0"/>
      </top>
      <bottom style="medium">
        <color rgb="FF00B0F0"/>
      </bottom>
      <diagonal/>
    </border>
    <border>
      <left style="medium">
        <color rgb="FF00B0F0"/>
      </left>
      <right style="medium">
        <color rgb="FF00B0F0"/>
      </right>
      <top style="medium">
        <color rgb="FF00B0F0"/>
      </top>
      <bottom/>
      <diagonal/>
    </border>
    <border>
      <left style="medium">
        <color rgb="FF00B0F0"/>
      </left>
      <right style="medium">
        <color rgb="FF00B0F0"/>
      </right>
      <top/>
      <bottom style="medium">
        <color rgb="FF00B0F0"/>
      </bottom>
      <diagonal/>
    </border>
    <border>
      <left/>
      <right/>
      <top/>
      <bottom style="thin">
        <color rgb="FF00B0F0"/>
      </bottom>
      <diagonal/>
    </border>
    <border>
      <left/>
      <right/>
      <top style="medium">
        <color theme="0"/>
      </top>
      <bottom style="thin">
        <color rgb="FF00B0F0"/>
      </bottom>
      <diagonal/>
    </border>
    <border>
      <left style="medium">
        <color theme="0"/>
      </left>
      <right/>
      <top style="medium">
        <color rgb="FF00B0F0"/>
      </top>
      <bottom/>
      <diagonal/>
    </border>
    <border>
      <left/>
      <right/>
      <top style="medium">
        <color rgb="FF00B0F0"/>
      </top>
      <bottom/>
      <diagonal/>
    </border>
  </borders>
  <cellStyleXfs count="10">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43" fontId="35" fillId="0" borderId="0" applyFont="0" applyFill="0" applyBorder="0" applyAlignment="0" applyProtection="0"/>
  </cellStyleXfs>
  <cellXfs count="198">
    <xf numFmtId="0" fontId="0" fillId="0" borderId="0" xfId="0"/>
    <xf numFmtId="0" fontId="6" fillId="0" borderId="0" xfId="0" applyFont="1"/>
    <xf numFmtId="0" fontId="7" fillId="0" borderId="0" xfId="0" applyFont="1"/>
    <xf numFmtId="0" fontId="6" fillId="0" borderId="0" xfId="0" applyFont="1" applyAlignment="1">
      <alignment horizontal="center"/>
    </xf>
    <xf numFmtId="0" fontId="13" fillId="0" borderId="0" xfId="0" applyFont="1" applyAlignment="1">
      <alignment horizontal="center"/>
    </xf>
    <xf numFmtId="0" fontId="14" fillId="0" borderId="0" xfId="0" applyFont="1"/>
    <xf numFmtId="0" fontId="10" fillId="2" borderId="2" xfId="1" applyFont="1" applyFill="1" applyBorder="1" applyAlignment="1" applyProtection="1">
      <alignment horizontal="center" vertical="center" textRotation="90" wrapText="1"/>
    </xf>
    <xf numFmtId="0" fontId="10" fillId="3" borderId="2" xfId="1" applyFont="1" applyFill="1" applyBorder="1" applyAlignment="1" applyProtection="1">
      <alignment horizontal="center" vertical="center" textRotation="90" wrapText="1"/>
    </xf>
    <xf numFmtId="0" fontId="10" fillId="4" borderId="2" xfId="1" applyFont="1" applyFill="1" applyBorder="1" applyAlignment="1" applyProtection="1">
      <alignment horizontal="center" vertical="center" textRotation="90" wrapText="1"/>
    </xf>
    <xf numFmtId="0" fontId="10" fillId="5" borderId="2" xfId="1" applyFont="1" applyFill="1" applyBorder="1" applyAlignment="1" applyProtection="1">
      <alignment horizontal="center" vertical="center" textRotation="90" wrapText="1"/>
    </xf>
    <xf numFmtId="0" fontId="10" fillId="6" borderId="2" xfId="1" applyFont="1" applyFill="1" applyBorder="1" applyAlignment="1" applyProtection="1">
      <alignment horizontal="center" vertical="center" textRotation="90" wrapText="1"/>
    </xf>
    <xf numFmtId="0" fontId="10" fillId="7" borderId="2" xfId="1" applyFont="1" applyFill="1" applyBorder="1" applyAlignment="1" applyProtection="1">
      <alignment horizontal="center" vertical="center" textRotation="90" wrapText="1"/>
    </xf>
    <xf numFmtId="0" fontId="10" fillId="8" borderId="2" xfId="1" applyFont="1" applyFill="1" applyBorder="1" applyAlignment="1" applyProtection="1">
      <alignment horizontal="center" vertical="center" textRotation="90"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1" fillId="0" borderId="1" xfId="1" applyFont="1" applyBorder="1" applyAlignment="1" applyProtection="1">
      <alignment horizontal="left" vertical="top" wrapText="1"/>
    </xf>
    <xf numFmtId="0" fontId="10" fillId="0" borderId="1" xfId="0" applyFont="1" applyBorder="1" applyAlignment="1">
      <alignment horizontal="left" vertical="top" wrapText="1"/>
    </xf>
    <xf numFmtId="0" fontId="15" fillId="0" borderId="1" xfId="1" applyFont="1" applyBorder="1" applyAlignment="1" applyProtection="1">
      <alignment horizontal="left" vertical="top" wrapText="1"/>
    </xf>
    <xf numFmtId="0" fontId="15" fillId="0" borderId="1" xfId="0" applyFont="1" applyBorder="1" applyAlignment="1">
      <alignment horizontal="left" vertical="top" wrapText="1"/>
    </xf>
    <xf numFmtId="0" fontId="11" fillId="0" borderId="1" xfId="1" applyFont="1" applyBorder="1" applyAlignment="1" applyProtection="1">
      <alignment vertical="top" wrapText="1"/>
    </xf>
    <xf numFmtId="0" fontId="7" fillId="0" borderId="0" xfId="0" applyFont="1" applyAlignment="1">
      <alignment horizontal="center"/>
    </xf>
    <xf numFmtId="0" fontId="7" fillId="0" borderId="0" xfId="0" applyFont="1" applyAlignment="1">
      <alignment wrapText="1"/>
    </xf>
    <xf numFmtId="0" fontId="6" fillId="0" borderId="0" xfId="0" applyFont="1" applyAlignment="1">
      <alignment horizontal="center" vertical="center" wrapText="1"/>
    </xf>
    <xf numFmtId="0" fontId="15" fillId="0" borderId="1" xfId="0" applyFont="1" applyBorder="1" applyAlignment="1">
      <alignment vertical="top" wrapText="1"/>
    </xf>
    <xf numFmtId="0" fontId="8" fillId="0" borderId="1" xfId="0" applyFont="1" applyBorder="1" applyAlignment="1">
      <alignment horizontal="left" vertical="center" wrapText="1"/>
    </xf>
    <xf numFmtId="0" fontId="8" fillId="4"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4" borderId="1" xfId="0" applyFont="1" applyFill="1" applyBorder="1" applyAlignment="1">
      <alignment horizontal="center" vertical="top" wrapText="1"/>
    </xf>
    <xf numFmtId="0" fontId="8" fillId="10" borderId="1" xfId="0" applyFont="1" applyFill="1" applyBorder="1" applyAlignment="1">
      <alignment horizontal="left" vertical="center" wrapText="1"/>
    </xf>
    <xf numFmtId="0" fontId="8" fillId="0" borderId="1" xfId="0" applyFont="1" applyBorder="1" applyAlignment="1">
      <alignment horizontal="left" vertical="top" wrapText="1"/>
    </xf>
    <xf numFmtId="0" fontId="9" fillId="0" borderId="1" xfId="0" applyFont="1" applyBorder="1" applyAlignment="1">
      <alignment horizontal="left" vertical="center" wrapText="1"/>
    </xf>
    <xf numFmtId="0" fontId="8" fillId="4" borderId="1" xfId="2" applyFont="1" applyFill="1" applyBorder="1" applyAlignment="1">
      <alignment horizontal="center" vertical="center" wrapText="1"/>
    </xf>
    <xf numFmtId="0" fontId="17" fillId="0" borderId="0" xfId="0" applyFont="1" applyAlignment="1">
      <alignment horizontal="center"/>
    </xf>
    <xf numFmtId="164" fontId="7" fillId="0" borderId="1" xfId="0" applyNumberFormat="1" applyFont="1" applyBorder="1" applyAlignment="1">
      <alignment horizontal="center" vertical="top" wrapText="1"/>
    </xf>
    <xf numFmtId="0" fontId="15" fillId="0" borderId="1" xfId="0" applyFont="1" applyBorder="1" applyAlignment="1">
      <alignment horizontal="center" vertical="top" wrapText="1"/>
    </xf>
    <xf numFmtId="0" fontId="20" fillId="0" borderId="0" xfId="0" applyFont="1"/>
    <xf numFmtId="0" fontId="8" fillId="0" borderId="15" xfId="0" applyFont="1" applyBorder="1" applyAlignment="1">
      <alignment horizontal="left" vertical="center" wrapText="1" inden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 xfId="0" applyFont="1" applyBorder="1" applyAlignment="1">
      <alignment horizontal="left" vertical="center" wrapText="1" indent="1"/>
    </xf>
    <xf numFmtId="0" fontId="8" fillId="0" borderId="16" xfId="0" applyFont="1" applyBorder="1" applyAlignment="1">
      <alignment horizontal="left" vertical="center" wrapText="1" indent="1"/>
    </xf>
    <xf numFmtId="0" fontId="21" fillId="2" borderId="13" xfId="1" applyFont="1" applyFill="1" applyBorder="1" applyAlignment="1" applyProtection="1">
      <alignment horizontal="center" vertical="center" textRotation="90" wrapText="1"/>
    </xf>
    <xf numFmtId="0" fontId="21" fillId="3" borderId="11" xfId="1" applyFont="1" applyFill="1" applyBorder="1" applyAlignment="1" applyProtection="1">
      <alignment horizontal="center" vertical="center" textRotation="90" wrapText="1"/>
    </xf>
    <xf numFmtId="0" fontId="21" fillId="4" borderId="11" xfId="1" applyFont="1" applyFill="1" applyBorder="1" applyAlignment="1" applyProtection="1">
      <alignment horizontal="center" vertical="center" textRotation="90" wrapText="1"/>
    </xf>
    <xf numFmtId="0" fontId="21" fillId="5" borderId="11" xfId="1" applyFont="1" applyFill="1" applyBorder="1" applyAlignment="1" applyProtection="1">
      <alignment horizontal="center" vertical="center" textRotation="90" wrapText="1"/>
    </xf>
    <xf numFmtId="0" fontId="21" fillId="6" borderId="11" xfId="1" applyFont="1" applyFill="1" applyBorder="1" applyAlignment="1" applyProtection="1">
      <alignment horizontal="center" vertical="center" textRotation="90" wrapText="1"/>
    </xf>
    <xf numFmtId="0" fontId="21" fillId="7" borderId="11" xfId="1" applyFont="1" applyFill="1" applyBorder="1" applyAlignment="1" applyProtection="1">
      <alignment horizontal="center" vertical="center" textRotation="90" wrapText="1"/>
    </xf>
    <xf numFmtId="0" fontId="21" fillId="8" borderId="11" xfId="1" applyFont="1" applyFill="1" applyBorder="1" applyAlignment="1" applyProtection="1">
      <alignment horizontal="center" vertical="center" textRotation="90" wrapText="1"/>
    </xf>
    <xf numFmtId="0" fontId="21" fillId="9" borderId="14" xfId="1" applyFont="1" applyFill="1" applyBorder="1" applyAlignment="1" applyProtection="1">
      <alignment horizontal="center" vertical="center" textRotation="90" wrapText="1"/>
    </xf>
    <xf numFmtId="0" fontId="10" fillId="9" borderId="20" xfId="1" applyFont="1" applyFill="1" applyBorder="1" applyAlignment="1" applyProtection="1">
      <alignment horizontal="center" vertical="center" textRotation="90" wrapText="1"/>
    </xf>
    <xf numFmtId="0" fontId="7" fillId="0" borderId="1" xfId="0" applyFont="1" applyBorder="1" applyAlignment="1">
      <alignment vertical="top"/>
    </xf>
    <xf numFmtId="0" fontId="10" fillId="0" borderId="1" xfId="0" applyFont="1" applyBorder="1" applyAlignment="1">
      <alignment horizontal="center" vertical="top"/>
    </xf>
    <xf numFmtId="0" fontId="10" fillId="0" borderId="1" xfId="0" applyFont="1" applyBorder="1" applyAlignment="1">
      <alignment horizontal="left" vertical="top"/>
    </xf>
    <xf numFmtId="0" fontId="7" fillId="4" borderId="1" xfId="0" applyFont="1" applyFill="1" applyBorder="1" applyAlignment="1">
      <alignment horizontal="center" vertical="top"/>
    </xf>
    <xf numFmtId="164" fontId="15" fillId="0" borderId="1" xfId="0" applyNumberFormat="1" applyFont="1" applyBorder="1" applyAlignment="1">
      <alignment horizontal="center" vertical="top" wrapText="1"/>
    </xf>
    <xf numFmtId="0" fontId="15" fillId="0" borderId="0" xfId="0" applyFont="1" applyAlignment="1">
      <alignment horizontal="left" vertical="top" wrapText="1"/>
    </xf>
    <xf numFmtId="0" fontId="7" fillId="0" borderId="0" xfId="0" applyFont="1" applyAlignment="1">
      <alignment vertical="top" wrapText="1"/>
    </xf>
    <xf numFmtId="164" fontId="7"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3" fillId="0" borderId="1" xfId="0" applyFont="1" applyBorder="1" applyAlignment="1">
      <alignment horizontal="center" vertical="center" wrapText="1"/>
    </xf>
    <xf numFmtId="164" fontId="15" fillId="0" borderId="1" xfId="0" applyNumberFormat="1" applyFont="1" applyBorder="1" applyAlignment="1">
      <alignment horizontal="center" vertical="center" wrapText="1"/>
    </xf>
    <xf numFmtId="164" fontId="7" fillId="0" borderId="1" xfId="0" applyNumberFormat="1" applyFont="1" applyBorder="1" applyAlignment="1">
      <alignment vertical="top"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4" borderId="1" xfId="0" applyFont="1" applyFill="1" applyBorder="1" applyAlignment="1">
      <alignment horizontal="center" vertical="top" wrapText="1"/>
    </xf>
    <xf numFmtId="0" fontId="7" fillId="11"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0" fillId="0" borderId="21" xfId="0" applyBorder="1" applyAlignment="1">
      <alignment wrapText="1"/>
    </xf>
    <xf numFmtId="0" fontId="26" fillId="0" borderId="1" xfId="1" applyFont="1" applyBorder="1" applyAlignment="1" applyProtection="1">
      <alignment horizontal="left" vertical="top" wrapText="1"/>
    </xf>
    <xf numFmtId="0" fontId="11" fillId="0" borderId="1" xfId="1" applyFont="1" applyBorder="1" applyAlignment="1" applyProtection="1">
      <alignment horizontal="left" vertical="center" wrapText="1"/>
    </xf>
    <xf numFmtId="0" fontId="27" fillId="0" borderId="1" xfId="0" applyFont="1" applyBorder="1" applyAlignment="1">
      <alignment horizontal="center" vertical="center"/>
    </xf>
    <xf numFmtId="0" fontId="15" fillId="13" borderId="1" xfId="1" applyFont="1" applyFill="1" applyBorder="1" applyAlignment="1" applyProtection="1">
      <alignment horizontal="left" vertical="top" wrapText="1"/>
    </xf>
    <xf numFmtId="0" fontId="11" fillId="13" borderId="1" xfId="1" applyFont="1" applyFill="1" applyBorder="1" applyAlignment="1" applyProtection="1">
      <alignment vertical="top" wrapText="1"/>
    </xf>
    <xf numFmtId="0" fontId="8" fillId="13" borderId="1" xfId="0" applyFont="1" applyFill="1" applyBorder="1" applyAlignment="1">
      <alignment horizontal="left" vertical="top" wrapText="1"/>
    </xf>
    <xf numFmtId="165" fontId="15" fillId="0" borderId="1" xfId="0" applyNumberFormat="1" applyFont="1" applyBorder="1" applyAlignment="1">
      <alignment horizontal="center" vertical="top" wrapText="1"/>
    </xf>
    <xf numFmtId="0" fontId="15" fillId="13" borderId="1" xfId="0" applyFont="1" applyFill="1" applyBorder="1" applyAlignment="1">
      <alignment horizontal="center" vertical="top" wrapText="1"/>
    </xf>
    <xf numFmtId="0" fontId="15" fillId="13" borderId="1" xfId="0" applyFont="1" applyFill="1" applyBorder="1" applyAlignment="1">
      <alignment horizontal="left" vertical="top" wrapText="1"/>
    </xf>
    <xf numFmtId="165" fontId="15" fillId="13" borderId="1" xfId="0" applyNumberFormat="1" applyFont="1" applyFill="1" applyBorder="1" applyAlignment="1">
      <alignment horizontal="center" vertical="top" wrapText="1"/>
    </xf>
    <xf numFmtId="17" fontId="15" fillId="0" borderId="1" xfId="0" applyNumberFormat="1" applyFont="1" applyBorder="1" applyAlignment="1">
      <alignment horizontal="center" vertical="top"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vertical="top"/>
    </xf>
    <xf numFmtId="0" fontId="36" fillId="0" borderId="1" xfId="1" applyFont="1" applyBorder="1" applyAlignment="1" applyProtection="1">
      <alignment horizontal="left" vertical="top" wrapText="1"/>
    </xf>
    <xf numFmtId="166" fontId="0" fillId="0" borderId="1" xfId="9" applyNumberFormat="1" applyFont="1" applyBorder="1" applyAlignment="1">
      <alignment horizontal="right" vertical="center"/>
    </xf>
    <xf numFmtId="0" fontId="6" fillId="0" borderId="0" xfId="0" applyFont="1" applyAlignment="1">
      <alignment horizontal="center" vertical="center"/>
    </xf>
    <xf numFmtId="0" fontId="7" fillId="11" borderId="1" xfId="0" applyFont="1" applyFill="1" applyBorder="1" applyAlignment="1">
      <alignment vertical="center" wrapText="1"/>
    </xf>
    <xf numFmtId="0" fontId="7" fillId="13" borderId="1" xfId="0" applyFont="1" applyFill="1" applyBorder="1" applyAlignment="1">
      <alignment vertical="center" wrapText="1"/>
    </xf>
    <xf numFmtId="0" fontId="7" fillId="15" borderId="1" xfId="0" applyFont="1" applyFill="1" applyBorder="1" applyAlignment="1">
      <alignment vertical="center" wrapText="1"/>
    </xf>
    <xf numFmtId="0" fontId="16" fillId="17" borderId="1" xfId="0" applyFont="1" applyFill="1" applyBorder="1" applyAlignment="1">
      <alignment wrapText="1"/>
    </xf>
    <xf numFmtId="0" fontId="16" fillId="17" borderId="1" xfId="0" applyFont="1" applyFill="1" applyBorder="1" applyAlignment="1">
      <alignment horizontal="center" wrapText="1"/>
    </xf>
    <xf numFmtId="0" fontId="18" fillId="17" borderId="11" xfId="0" applyFont="1" applyFill="1" applyBorder="1" applyAlignment="1">
      <alignment horizontal="center" vertical="center" wrapText="1"/>
    </xf>
    <xf numFmtId="0" fontId="18" fillId="17" borderId="14" xfId="0" applyFont="1" applyFill="1" applyBorder="1" applyAlignment="1">
      <alignment horizontal="right" vertical="center"/>
    </xf>
    <xf numFmtId="0" fontId="18" fillId="17" borderId="12" xfId="0" applyFont="1" applyFill="1" applyBorder="1" applyAlignment="1">
      <alignment horizontal="center" vertical="center" wrapText="1"/>
    </xf>
    <xf numFmtId="0" fontId="27" fillId="13" borderId="0" xfId="0" applyFont="1" applyFill="1" applyAlignment="1">
      <alignment horizontal="center" vertical="center"/>
    </xf>
    <xf numFmtId="0" fontId="6" fillId="21" borderId="0" xfId="0" applyFont="1" applyFill="1"/>
    <xf numFmtId="0" fontId="45" fillId="0" borderId="1" xfId="0" applyFont="1" applyBorder="1" applyAlignment="1">
      <alignment horizontal="center" vertical="center"/>
    </xf>
    <xf numFmtId="0" fontId="45" fillId="23" borderId="0" xfId="0" applyFont="1" applyFill="1" applyAlignment="1">
      <alignment horizontal="center" vertical="center"/>
    </xf>
    <xf numFmtId="0" fontId="46" fillId="0" borderId="0" xfId="0" applyFont="1" applyAlignment="1">
      <alignment horizontal="center" vertical="center"/>
    </xf>
    <xf numFmtId="0" fontId="46" fillId="0" borderId="0" xfId="0" applyFont="1"/>
    <xf numFmtId="0" fontId="47" fillId="0" borderId="0" xfId="0" applyFont="1"/>
    <xf numFmtId="0" fontId="4" fillId="0" borderId="0" xfId="1" applyAlignment="1" applyProtection="1">
      <alignment horizontal="center" vertical="center" wrapText="1"/>
    </xf>
    <xf numFmtId="0" fontId="0" fillId="0" borderId="4" xfId="0" applyBorder="1"/>
    <xf numFmtId="0" fontId="15" fillId="11" borderId="1" xfId="0" applyFont="1" applyFill="1" applyBorder="1" applyAlignment="1">
      <alignment vertical="center" wrapText="1"/>
    </xf>
    <xf numFmtId="0" fontId="15" fillId="14" borderId="1" xfId="0" applyFont="1" applyFill="1" applyBorder="1" applyAlignment="1">
      <alignment vertical="center" wrapText="1"/>
    </xf>
    <xf numFmtId="0" fontId="15" fillId="13" borderId="1" xfId="0" applyFont="1" applyFill="1" applyBorder="1" applyAlignment="1">
      <alignment vertical="top" wrapText="1"/>
    </xf>
    <xf numFmtId="165" fontId="15" fillId="0" borderId="1" xfId="0" quotePrefix="1" applyNumberFormat="1" applyFont="1" applyBorder="1" applyAlignment="1">
      <alignment horizontal="center" vertical="top" wrapText="1"/>
    </xf>
    <xf numFmtId="14" fontId="15" fillId="0" borderId="1" xfId="0" quotePrefix="1" applyNumberFormat="1" applyFont="1" applyBorder="1" applyAlignment="1">
      <alignment horizontal="center" vertical="top" wrapText="1"/>
    </xf>
    <xf numFmtId="0" fontId="15" fillId="13" borderId="1" xfId="0" applyFont="1" applyFill="1" applyBorder="1" applyAlignment="1">
      <alignment vertical="center" wrapText="1"/>
    </xf>
    <xf numFmtId="0" fontId="15" fillId="22" borderId="1" xfId="0" applyFont="1" applyFill="1" applyBorder="1" applyAlignment="1">
      <alignment vertical="center" wrapText="1"/>
    </xf>
    <xf numFmtId="0" fontId="27" fillId="13" borderId="1" xfId="0" applyFont="1" applyFill="1" applyBorder="1" applyAlignment="1">
      <alignment horizontal="center" vertical="center"/>
    </xf>
    <xf numFmtId="0" fontId="6" fillId="13" borderId="0" xfId="0" applyFont="1" applyFill="1"/>
    <xf numFmtId="0" fontId="14" fillId="13" borderId="0" xfId="0" applyFont="1" applyFill="1"/>
    <xf numFmtId="14" fontId="15" fillId="13" borderId="1" xfId="0" applyNumberFormat="1" applyFont="1" applyFill="1" applyBorder="1" applyAlignment="1">
      <alignment horizontal="center" vertical="top" wrapText="1"/>
    </xf>
    <xf numFmtId="15" fontId="15" fillId="0" borderId="1" xfId="0" applyNumberFormat="1" applyFont="1" applyBorder="1" applyAlignment="1">
      <alignment horizontal="center" vertical="top" wrapText="1"/>
    </xf>
    <xf numFmtId="14" fontId="15" fillId="0" borderId="1" xfId="0" applyNumberFormat="1" applyFont="1" applyBorder="1" applyAlignment="1">
      <alignment horizontal="center" vertical="top" wrapText="1"/>
    </xf>
    <xf numFmtId="0" fontId="7" fillId="11" borderId="0" xfId="0" applyFont="1" applyFill="1" applyAlignment="1">
      <alignment vertical="center" wrapText="1"/>
    </xf>
    <xf numFmtId="0" fontId="12" fillId="0" borderId="3" xfId="0" applyFont="1" applyBorder="1"/>
    <xf numFmtId="0" fontId="7" fillId="0" borderId="4" xfId="0" applyFont="1" applyBorder="1" applyAlignment="1">
      <alignment horizontal="center"/>
    </xf>
    <xf numFmtId="0" fontId="7" fillId="0" borderId="4" xfId="0" applyFont="1" applyBorder="1"/>
    <xf numFmtId="0" fontId="6" fillId="0" borderId="4" xfId="0" applyFont="1" applyBorder="1" applyAlignment="1">
      <alignment horizontal="center" vertical="center" wrapText="1"/>
    </xf>
    <xf numFmtId="0" fontId="6" fillId="0" borderId="4" xfId="0" applyFont="1" applyBorder="1" applyAlignment="1">
      <alignment vertical="center"/>
    </xf>
    <xf numFmtId="0" fontId="6" fillId="0" borderId="5" xfId="0" applyFont="1" applyBorder="1"/>
    <xf numFmtId="0" fontId="5" fillId="0" borderId="3" xfId="0" applyFont="1" applyBorder="1"/>
    <xf numFmtId="0" fontId="5" fillId="0" borderId="4" xfId="0" applyFont="1" applyBorder="1"/>
    <xf numFmtId="0" fontId="5" fillId="0" borderId="5" xfId="0" applyFont="1" applyBorder="1"/>
    <xf numFmtId="0" fontId="22" fillId="16" borderId="0" xfId="0" applyFont="1" applyFill="1" applyAlignment="1">
      <alignment vertical="center"/>
    </xf>
    <xf numFmtId="0" fontId="39" fillId="18" borderId="19" xfId="0" applyFont="1" applyFill="1" applyBorder="1" applyAlignment="1">
      <alignment horizontal="center" vertical="center" wrapText="1"/>
    </xf>
    <xf numFmtId="0" fontId="40" fillId="18" borderId="21" xfId="0" applyFont="1" applyFill="1" applyBorder="1" applyAlignment="1">
      <alignment horizontal="center" vertical="center" wrapText="1"/>
    </xf>
    <xf numFmtId="0" fontId="41" fillId="18" borderId="21" xfId="0" applyFont="1" applyFill="1" applyBorder="1" applyAlignment="1">
      <alignment wrapText="1"/>
    </xf>
    <xf numFmtId="0" fontId="19" fillId="17" borderId="2" xfId="0" applyFont="1" applyFill="1" applyBorder="1" applyAlignment="1">
      <alignment horizontal="center" wrapText="1"/>
    </xf>
    <xf numFmtId="0" fontId="19" fillId="17" borderId="6" xfId="0" applyFont="1" applyFill="1" applyBorder="1" applyAlignment="1">
      <alignment wrapText="1"/>
    </xf>
    <xf numFmtId="0" fontId="19" fillId="17" borderId="2" xfId="0" applyFont="1" applyFill="1" applyBorder="1" applyAlignment="1">
      <alignment horizontal="center" vertical="center" textRotation="90" wrapText="1"/>
    </xf>
    <xf numFmtId="0" fontId="19" fillId="17" borderId="6" xfId="0" applyFont="1" applyFill="1" applyBorder="1" applyAlignment="1">
      <alignment horizontal="center" vertical="center" wrapText="1"/>
    </xf>
    <xf numFmtId="0" fontId="19" fillId="17" borderId="2" xfId="0" applyFont="1" applyFill="1" applyBorder="1" applyAlignment="1">
      <alignment horizontal="center" textRotation="90" wrapText="1"/>
    </xf>
    <xf numFmtId="0" fontId="19" fillId="17" borderId="6" xfId="0" applyFont="1" applyFill="1" applyBorder="1" applyAlignment="1">
      <alignment horizontal="center" wrapText="1"/>
    </xf>
    <xf numFmtId="0" fontId="19" fillId="17" borderId="7" xfId="0" applyFont="1" applyFill="1" applyBorder="1" applyAlignment="1">
      <alignment horizontal="center" wrapText="1"/>
    </xf>
    <xf numFmtId="0" fontId="19" fillId="17" borderId="2" xfId="1" applyFont="1" applyFill="1" applyBorder="1" applyAlignment="1" applyProtection="1">
      <alignment horizontal="center" vertical="center" textRotation="90" wrapText="1"/>
    </xf>
    <xf numFmtId="0" fontId="0" fillId="0" borderId="3" xfId="0" applyBorder="1"/>
    <xf numFmtId="0" fontId="0" fillId="0" borderId="4" xfId="0" applyBorder="1"/>
    <xf numFmtId="0" fontId="0" fillId="0" borderId="5" xfId="0" applyBorder="1"/>
    <xf numFmtId="0" fontId="18" fillId="17" borderId="31" xfId="0" applyFont="1" applyFill="1" applyBorder="1" applyAlignment="1">
      <alignment vertical="center"/>
    </xf>
    <xf numFmtId="0" fontId="18" fillId="17" borderId="10" xfId="0" applyFont="1" applyFill="1" applyBorder="1" applyAlignment="1">
      <alignment horizontal="center" vertical="center" wrapText="1"/>
    </xf>
    <xf numFmtId="0" fontId="37" fillId="17" borderId="19" xfId="0" applyFont="1" applyFill="1" applyBorder="1" applyAlignment="1">
      <alignment horizontal="center" vertical="center" wrapText="1"/>
    </xf>
    <xf numFmtId="0" fontId="39" fillId="18" borderId="21" xfId="0" applyFont="1" applyFill="1" applyBorder="1" applyAlignment="1">
      <alignment horizontal="center" vertical="center" wrapText="1"/>
    </xf>
    <xf numFmtId="0" fontId="18" fillId="17" borderId="32" xfId="0" applyFont="1" applyFill="1" applyBorder="1" applyAlignment="1">
      <alignment vertical="center"/>
    </xf>
    <xf numFmtId="0" fontId="4" fillId="0" borderId="3" xfId="1" applyBorder="1" applyAlignment="1" applyProtection="1"/>
    <xf numFmtId="0" fontId="16" fillId="16" borderId="24" xfId="0" applyFont="1" applyFill="1" applyBorder="1" applyAlignment="1">
      <alignment vertical="center" wrapText="1"/>
    </xf>
    <xf numFmtId="0" fontId="38" fillId="16" borderId="23" xfId="0" applyFont="1" applyFill="1" applyBorder="1" applyAlignment="1">
      <alignment vertical="center" wrapText="1"/>
    </xf>
    <xf numFmtId="0" fontId="38" fillId="16" borderId="25" xfId="0" applyFont="1" applyFill="1" applyBorder="1" applyAlignment="1">
      <alignment vertical="center" wrapText="1"/>
    </xf>
    <xf numFmtId="0" fontId="16" fillId="18" borderId="22" xfId="0" applyFont="1" applyFill="1" applyBorder="1" applyAlignment="1">
      <alignment horizontal="center" vertical="center" wrapText="1"/>
    </xf>
    <xf numFmtId="0" fontId="16" fillId="18" borderId="23" xfId="0" applyFont="1" applyFill="1" applyBorder="1" applyAlignment="1">
      <alignment horizontal="center" vertical="center" wrapText="1"/>
    </xf>
    <xf numFmtId="0" fontId="34" fillId="17" borderId="3" xfId="0" applyFont="1" applyFill="1" applyBorder="1" applyAlignment="1">
      <alignment wrapText="1"/>
    </xf>
    <xf numFmtId="0" fontId="33" fillId="17" borderId="4" xfId="0" applyFont="1" applyFill="1" applyBorder="1" applyAlignment="1">
      <alignment wrapText="1"/>
    </xf>
    <xf numFmtId="0" fontId="33" fillId="17" borderId="5" xfId="0" applyFont="1" applyFill="1" applyBorder="1" applyAlignment="1">
      <alignment wrapText="1"/>
    </xf>
    <xf numFmtId="0" fontId="41" fillId="18" borderId="21" xfId="0" applyFont="1" applyFill="1" applyBorder="1" applyAlignment="1">
      <alignment horizontal="center" vertical="center" wrapText="1"/>
    </xf>
    <xf numFmtId="0" fontId="22" fillId="20" borderId="8" xfId="0" applyFont="1" applyFill="1" applyBorder="1" applyAlignment="1">
      <alignment horizontal="left" vertical="center" wrapText="1"/>
    </xf>
    <xf numFmtId="0" fontId="22" fillId="20" borderId="9" xfId="0" applyFont="1" applyFill="1" applyBorder="1" applyAlignment="1">
      <alignment horizontal="left" vertical="center" wrapText="1"/>
    </xf>
    <xf numFmtId="0" fontId="19" fillId="12" borderId="19" xfId="0" applyFont="1" applyFill="1" applyBorder="1" applyAlignment="1">
      <alignment horizontal="center" vertical="center" wrapText="1"/>
    </xf>
    <xf numFmtId="0" fontId="0" fillId="0" borderId="21" xfId="0" applyBorder="1" applyAlignment="1">
      <alignment horizontal="center" vertical="center" wrapText="1"/>
    </xf>
    <xf numFmtId="0" fontId="19" fillId="20" borderId="2" xfId="0" applyFont="1" applyFill="1" applyBorder="1" applyAlignment="1">
      <alignment horizontal="center" wrapText="1"/>
    </xf>
    <xf numFmtId="0" fontId="8" fillId="20" borderId="6" xfId="0" applyFont="1" applyFill="1" applyBorder="1" applyAlignment="1">
      <alignment wrapText="1"/>
    </xf>
    <xf numFmtId="0" fontId="22" fillId="19" borderId="8" xfId="0" applyFont="1" applyFill="1" applyBorder="1" applyAlignment="1">
      <alignment horizontal="left" vertical="center" wrapText="1"/>
    </xf>
    <xf numFmtId="0" fontId="22" fillId="19" borderId="9" xfId="0" applyFont="1" applyFill="1" applyBorder="1" applyAlignment="1">
      <alignment horizontal="left" vertical="center" wrapText="1"/>
    </xf>
    <xf numFmtId="0" fontId="8" fillId="20" borderId="7" xfId="0" applyFont="1" applyFill="1" applyBorder="1" applyAlignment="1">
      <alignment wrapText="1"/>
    </xf>
    <xf numFmtId="0" fontId="19" fillId="20" borderId="2" xfId="0" applyFont="1" applyFill="1" applyBorder="1" applyAlignment="1">
      <alignment horizontal="center" vertical="center" textRotation="90" wrapText="1"/>
    </xf>
    <xf numFmtId="0" fontId="8" fillId="20" borderId="6" xfId="0" applyFont="1" applyFill="1" applyBorder="1" applyAlignment="1">
      <alignment horizontal="center" vertical="center" wrapText="1"/>
    </xf>
    <xf numFmtId="0" fontId="19" fillId="20" borderId="2" xfId="0" applyFont="1" applyFill="1" applyBorder="1" applyAlignment="1">
      <alignment horizontal="center" textRotation="90" wrapText="1"/>
    </xf>
    <xf numFmtId="0" fontId="8" fillId="20" borderId="6" xfId="0" applyFont="1" applyFill="1" applyBorder="1" applyAlignment="1">
      <alignment horizontal="center" wrapText="1"/>
    </xf>
    <xf numFmtId="0" fontId="19" fillId="20" borderId="7" xfId="0" applyFont="1" applyFill="1" applyBorder="1" applyAlignment="1">
      <alignment horizontal="center" wrapText="1"/>
    </xf>
    <xf numFmtId="0" fontId="19" fillId="20" borderId="2" xfId="1" applyFont="1" applyFill="1" applyBorder="1" applyAlignment="1" applyProtection="1">
      <alignment horizontal="center" vertical="center" textRotation="90" wrapText="1"/>
    </xf>
    <xf numFmtId="0" fontId="16" fillId="18" borderId="33" xfId="0" applyFont="1" applyFill="1" applyBorder="1" applyAlignment="1">
      <alignment horizontal="center" vertical="center" wrapText="1"/>
    </xf>
    <xf numFmtId="0" fontId="16" fillId="18" borderId="34" xfId="0" applyFont="1" applyFill="1" applyBorder="1" applyAlignment="1">
      <alignment horizontal="center" vertical="center" wrapText="1"/>
    </xf>
    <xf numFmtId="0" fontId="0" fillId="0" borderId="34" xfId="0" applyBorder="1" applyAlignment="1">
      <alignment wrapText="1"/>
    </xf>
    <xf numFmtId="0" fontId="22" fillId="16" borderId="26" xfId="0" applyFont="1" applyFill="1" applyBorder="1" applyAlignment="1">
      <alignment vertical="center" wrapText="1"/>
    </xf>
    <xf numFmtId="0" fontId="44" fillId="16" borderId="27" xfId="0" applyFont="1" applyFill="1" applyBorder="1" applyAlignment="1">
      <alignment vertical="center" wrapText="1"/>
    </xf>
    <xf numFmtId="0" fontId="18" fillId="17" borderId="29" xfId="0" applyFont="1" applyFill="1" applyBorder="1" applyAlignment="1">
      <alignment horizontal="center" wrapText="1"/>
    </xf>
    <xf numFmtId="0" fontId="18" fillId="17" borderId="30" xfId="0" applyFont="1" applyFill="1" applyBorder="1" applyAlignment="1">
      <alignment horizontal="center" wrapText="1"/>
    </xf>
    <xf numFmtId="0" fontId="42" fillId="17" borderId="11" xfId="0" applyFont="1" applyFill="1" applyBorder="1" applyAlignment="1">
      <alignment horizontal="center" wrapText="1"/>
    </xf>
    <xf numFmtId="0" fontId="43" fillId="17" borderId="11" xfId="0" applyFont="1" applyFill="1" applyBorder="1" applyAlignment="1">
      <alignment horizontal="center" wrapText="1"/>
    </xf>
    <xf numFmtId="0" fontId="18" fillId="17" borderId="13" xfId="0" applyFont="1" applyFill="1" applyBorder="1" applyAlignment="1">
      <alignment horizontal="center" vertical="center" wrapText="1"/>
    </xf>
    <xf numFmtId="0" fontId="18" fillId="17" borderId="11" xfId="0" applyFont="1" applyFill="1" applyBorder="1" applyAlignment="1">
      <alignment horizontal="center" vertical="center" wrapText="1"/>
    </xf>
    <xf numFmtId="0" fontId="37" fillId="17" borderId="14" xfId="0" applyFont="1" applyFill="1" applyBorder="1" applyAlignment="1">
      <alignment horizontal="center" vertical="center" wrapText="1"/>
    </xf>
    <xf numFmtId="0" fontId="39" fillId="18" borderId="28" xfId="0" applyFont="1" applyFill="1" applyBorder="1" applyAlignment="1">
      <alignment horizontal="center" vertical="center" wrapText="1"/>
    </xf>
    <xf numFmtId="0" fontId="41" fillId="18" borderId="12" xfId="0" applyFont="1" applyFill="1" applyBorder="1" applyAlignment="1">
      <alignment horizontal="center" vertical="center" wrapText="1"/>
    </xf>
    <xf numFmtId="0" fontId="41" fillId="18" borderId="12" xfId="0" applyFont="1" applyFill="1" applyBorder="1" applyAlignment="1">
      <alignment wrapText="1"/>
    </xf>
    <xf numFmtId="0" fontId="51" fillId="13" borderId="1" xfId="1" applyFont="1" applyFill="1" applyBorder="1" applyAlignment="1" applyProtection="1">
      <alignment vertical="top" wrapText="1"/>
    </xf>
    <xf numFmtId="0" fontId="51" fillId="0" borderId="1" xfId="1" applyFont="1" applyBorder="1" applyAlignment="1" applyProtection="1">
      <alignment vertical="top" wrapText="1"/>
    </xf>
    <xf numFmtId="0" fontId="51" fillId="0" borderId="1" xfId="1" applyFont="1" applyBorder="1" applyProtection="1">
      <alignment vertical="top"/>
    </xf>
    <xf numFmtId="0" fontId="51" fillId="13" borderId="1" xfId="1" quotePrefix="1" applyFont="1" applyFill="1" applyBorder="1" applyAlignment="1" applyProtection="1">
      <alignment vertical="top" wrapText="1"/>
    </xf>
    <xf numFmtId="0" fontId="53" fillId="23" borderId="1" xfId="0" applyFont="1" applyFill="1" applyBorder="1" applyAlignment="1">
      <alignment horizontal="left" vertical="top" wrapText="1"/>
    </xf>
    <xf numFmtId="0" fontId="54" fillId="23" borderId="1" xfId="0" applyFont="1" applyFill="1" applyBorder="1" applyAlignment="1">
      <alignment vertical="top" wrapText="1"/>
    </xf>
    <xf numFmtId="0" fontId="51" fillId="23" borderId="1" xfId="1" applyFont="1" applyFill="1" applyBorder="1" applyAlignment="1" applyProtection="1">
      <alignment vertical="top" wrapText="1"/>
    </xf>
    <xf numFmtId="0" fontId="54" fillId="23" borderId="0" xfId="0" applyFont="1" applyFill="1" applyAlignment="1">
      <alignment vertical="top" wrapText="1"/>
    </xf>
  </cellXfs>
  <cellStyles count="10">
    <cellStyle name="Comma" xfId="9" builtinId="3"/>
    <cellStyle name="Comma 2" xfId="5" xr:uid="{00000000-0005-0000-0000-000000000000}"/>
    <cellStyle name="Hyperlink" xfId="1" builtinId="8"/>
    <cellStyle name="Normal" xfId="0" builtinId="0"/>
    <cellStyle name="Normal 2" xfId="2" xr:uid="{00000000-0005-0000-0000-000003000000}"/>
    <cellStyle name="Normal 3" xfId="3" xr:uid="{00000000-0005-0000-0000-000004000000}"/>
    <cellStyle name="Normal 3 2" xfId="4" xr:uid="{00000000-0005-0000-0000-000005000000}"/>
    <cellStyle name="Normal 3 2 2" xfId="8" xr:uid="{00000000-0005-0000-0000-000006000000}"/>
    <cellStyle name="Normal 3 3" xfId="7" xr:uid="{00000000-0005-0000-0000-000007000000}"/>
    <cellStyle name="Percent 2" xfId="6" xr:uid="{00000000-0005-0000-0000-000008000000}"/>
  </cellStyles>
  <dxfs count="433">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ill>
        <patternFill patternType="solid">
          <fgColor rgb="FFFFCC00"/>
          <bgColor rgb="FFFFCC00"/>
        </patternFill>
      </fill>
    </dxf>
    <dxf>
      <fill>
        <patternFill patternType="solid">
          <fgColor rgb="FFCC99FF"/>
          <bgColor rgb="FFCC99FF"/>
        </patternFill>
      </fill>
    </dxf>
    <dxf>
      <fill>
        <patternFill patternType="solid">
          <fgColor rgb="FFFFCC99"/>
          <bgColor rgb="FFFFCC99"/>
        </patternFill>
      </fill>
    </dxf>
    <dxf>
      <fill>
        <patternFill patternType="solid">
          <fgColor rgb="FFFFFF99"/>
          <bgColor rgb="FFFFFF99"/>
        </patternFill>
      </fill>
    </dxf>
    <dxf>
      <fill>
        <patternFill patternType="solid">
          <fgColor rgb="FF99CCFF"/>
          <bgColor rgb="FF99CCFF"/>
        </patternFill>
      </fill>
    </dxf>
    <dxf>
      <fill>
        <patternFill patternType="solid">
          <fgColor rgb="FFCCFFFF"/>
          <bgColor rgb="FFCCFFFF"/>
        </patternFill>
      </fill>
    </dxf>
    <dxf>
      <fill>
        <patternFill patternType="solid">
          <fgColor rgb="FFCCFFCC"/>
          <bgColor rgb="FFCCFFCC"/>
        </patternFill>
      </fill>
    </dxf>
    <dxf>
      <fill>
        <patternFill patternType="solid">
          <fgColor rgb="FFCCFFCC"/>
          <bgColor rgb="FFCCFFCC"/>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7"/>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7"/>
        </patternFill>
      </fill>
    </dxf>
    <dxf>
      <fill>
        <patternFill>
          <bgColor indexed="44"/>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1"/>
        </patternFill>
      </fill>
    </dxf>
    <dxf>
      <fill>
        <patternFill>
          <bgColor indexed="42"/>
        </patternFill>
      </fill>
    </dxf>
    <dxf>
      <fill>
        <patternFill>
          <bgColor indexed="45"/>
        </patternFill>
      </fill>
    </dxf>
    <dxf>
      <font>
        <condense val="0"/>
        <extend val="0"/>
        <color auto="1"/>
      </font>
      <fill>
        <patternFill>
          <bgColor indexed="51"/>
        </patternFill>
      </fill>
    </dxf>
    <dxf>
      <fill>
        <patternFill>
          <bgColor indexed="45"/>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s>
  <tableStyles count="0" defaultTableStyle="TableStyleMedium9" defaultPivotStyle="PivotStyleLight16"/>
  <colors>
    <mruColors>
      <color rgb="FFCC0035"/>
      <color rgb="FF354CA1"/>
      <color rgb="FFD5CB9F"/>
      <color rgb="FF00FF00"/>
      <color rgb="FF40E0D0"/>
      <color rgb="FFCC3300"/>
      <color rgb="FF02A1B7"/>
      <color rgb="FF54BA47"/>
      <color rgb="FF33CC33"/>
      <color rgb="FF94A1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Martin\Documents\Work\DRJ%20EAB\2014%2009%20DRJ%20EAB%20R&amp;R%20Committee\2014%2003%2021%20DRJ%20EAB%20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es &amp; Regulations"/>
      <sheetName val="R&amp;R Acronyms"/>
      <sheetName val="Obsolete R&amp;R"/>
      <sheetName val="Summary Stats"/>
    </sheetNames>
    <sheetDataSet>
      <sheetData sheetId="0" refreshError="1">
        <row r="1">
          <cell r="A1" t="str">
            <v xml:space="preserve">DRJ's Rules &amp; Regulations </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boj.or.jp/en/about/bcp/" TargetMode="External"/><Relationship Id="rId117" Type="http://schemas.openxmlformats.org/officeDocument/2006/relationships/hyperlink" Target="http://finra.complinet.com/en/display/display_main.html?rbid=2403&amp;element_id=12111" TargetMode="External"/><Relationship Id="rId21" Type="http://schemas.openxmlformats.org/officeDocument/2006/relationships/hyperlink" Target="http://ithandbook.ffiec.gov/it-booklets/business-continuity-planning.aspx" TargetMode="External"/><Relationship Id="rId42" Type="http://schemas.openxmlformats.org/officeDocument/2006/relationships/hyperlink" Target="https://www.hnb.hr/documents/20182/525873/e-odluka-o-upravljanju-rizicima.pdf/883642e7-7d14-429f-a878-d5dd1e30e429" TargetMode="External"/><Relationship Id="rId47" Type="http://schemas.openxmlformats.org/officeDocument/2006/relationships/hyperlink" Target="http://www.info.gov.za/view/DownloadFileAction?id=68094" TargetMode="External"/><Relationship Id="rId63" Type="http://schemas.openxmlformats.org/officeDocument/2006/relationships/hyperlink" Target="http://www.sec.gov/news/studies/34-47638.htm" TargetMode="External"/><Relationship Id="rId68" Type="http://schemas.openxmlformats.org/officeDocument/2006/relationships/hyperlink" Target="http://www.jointcommission.org/standards_information/joint_commission_requirements.aspx" TargetMode="External"/><Relationship Id="rId84" Type="http://schemas.openxmlformats.org/officeDocument/2006/relationships/hyperlink" Target="https://e-seimas.lrs.lt/rs/legalact/TAD/702d015216b811e6aa14e8b63147ee94/format/ISO_PDF/" TargetMode="External"/><Relationship Id="rId89" Type="http://schemas.openxmlformats.org/officeDocument/2006/relationships/hyperlink" Target="https://www.nfpa.org/codes-and-standards/all-codes-and-standards/list-of-codes-and-standards/detail?code=1600" TargetMode="External"/><Relationship Id="rId112" Type="http://schemas.openxmlformats.org/officeDocument/2006/relationships/hyperlink" Target="http://finra.complinet.com/en/display/display.html?rbid=2403&amp;element_id=8625" TargetMode="External"/><Relationship Id="rId133" Type="http://schemas.openxmlformats.org/officeDocument/2006/relationships/hyperlink" Target="http://www.thebci.org/index.php/regulations-legislation-standards-guidelines" TargetMode="External"/><Relationship Id="rId138" Type="http://schemas.openxmlformats.org/officeDocument/2006/relationships/hyperlink" Target="https://www.federalreserve.gov/boarddocs/caletters/2008/0807/08-07_attachment.pdf" TargetMode="External"/><Relationship Id="rId16" Type="http://schemas.openxmlformats.org/officeDocument/2006/relationships/hyperlink" Target="http://webstore.ansi.org/RecordDetail.aspx?sku=ANSI%2fARMA+5-2010" TargetMode="External"/><Relationship Id="rId107" Type="http://schemas.openxmlformats.org/officeDocument/2006/relationships/hyperlink" Target="http://www.occ.gov/news-issuances/bulletins/2000/bulletin-2000-14.html" TargetMode="External"/><Relationship Id="rId11" Type="http://schemas.openxmlformats.org/officeDocument/2006/relationships/hyperlink" Target="http://infostore.saiglobal.com/store/details.aspx?ProductID=1409610" TargetMode="External"/><Relationship Id="rId32" Type="http://schemas.openxmlformats.org/officeDocument/2006/relationships/hyperlink" Target="https://laws-lois.justice.gc.ca/eng/regulations/SOR-2011-318/page-9./html" TargetMode="External"/><Relationship Id="rId37" Type="http://schemas.openxmlformats.org/officeDocument/2006/relationships/hyperlink" Target="http://www.isaca.org/COBIT/Pages/COBIT-5-Framework-product-page.aspx" TargetMode="External"/><Relationship Id="rId53" Type="http://schemas.openxmlformats.org/officeDocument/2006/relationships/hyperlink" Target="http://www.federalreserve.gov/bankinforeg/srletters/sr1301a1.pdf" TargetMode="External"/><Relationship Id="rId58" Type="http://schemas.openxmlformats.org/officeDocument/2006/relationships/hyperlink" Target="http://www.hhs.gov/hipaa/for-professionals/security/index.html" TargetMode="External"/><Relationship Id="rId74" Type="http://schemas.openxmlformats.org/officeDocument/2006/relationships/hyperlink" Target="http://www.sfc.hk/web/EN/assets/components/codes/files-current/web/guidelines/management,-supervision-and-internal-control-guidelines-for-persons-licensed/Management,%20Supervision%20and%20Internal%20Control%20Guidelines%20for%20Persons%20Licensed%20by%20or%20Registered%20with%20the%20Securities%20and%20Futures%20Commission.pdf" TargetMode="External"/><Relationship Id="rId79" Type="http://schemas.openxmlformats.org/officeDocument/2006/relationships/hyperlink" Target="https://eur-lex.europa.eu/legal-content/EN/TXT/?qid=1412848109512&amp;uri=CELEX:32009L0071" TargetMode="External"/><Relationship Id="rId102" Type="http://schemas.openxmlformats.org/officeDocument/2006/relationships/hyperlink" Target="http://www.ftc.gov/news-events/media-resources/consumer-finance/credit-reporting" TargetMode="External"/><Relationship Id="rId123" Type="http://schemas.openxmlformats.org/officeDocument/2006/relationships/hyperlink" Target="http://finra.complinet.com/en/display/display.html?rbid=2403&amp;element_id=8625" TargetMode="External"/><Relationship Id="rId128" Type="http://schemas.openxmlformats.org/officeDocument/2006/relationships/hyperlink" Target="https://www.bis.org/publ/joint17.pdf" TargetMode="External"/><Relationship Id="rId5" Type="http://schemas.openxmlformats.org/officeDocument/2006/relationships/hyperlink" Target="http://www.gartner.com/id=483265" TargetMode="External"/><Relationship Id="rId90" Type="http://schemas.openxmlformats.org/officeDocument/2006/relationships/hyperlink" Target="http://www.osc.gov.on.ca/en/SecuritiesLaw_31-103.htm" TargetMode="External"/><Relationship Id="rId95" Type="http://schemas.openxmlformats.org/officeDocument/2006/relationships/hyperlink" Target="https://www.resbank.co.za/AboutUs/RiskManagement/Pages/RiskManagementApproachAndMethodology-.aspx" TargetMode="External"/><Relationship Id="rId22" Type="http://schemas.openxmlformats.org/officeDocument/2006/relationships/hyperlink" Target="http://www.isaca.org/Knowledge-Center/Research/ResearchDeliverables/Pages/Business-Continuity-Management-Audit-Assurance-Program.aspx" TargetMode="External"/><Relationship Id="rId27" Type="http://schemas.openxmlformats.org/officeDocument/2006/relationships/hyperlink" Target="http://www.leginfo.ca.gov/pub/01-02/bill/sen/sb_1351-1400/sb_1386_bill_20020926_chaptered.pdf" TargetMode="External"/><Relationship Id="rId43" Type="http://schemas.openxmlformats.org/officeDocument/2006/relationships/hyperlink" Target="https://www.hnb.hr/en/-/zakon-o-kreditnim-institucijama" TargetMode="External"/><Relationship Id="rId48" Type="http://schemas.openxmlformats.org/officeDocument/2006/relationships/hyperlink" Target="http://www.msonline.gov.my/download_file.php?file=14038&amp;source=production" TargetMode="External"/><Relationship Id="rId64" Type="http://schemas.openxmlformats.org/officeDocument/2006/relationships/hyperlink" Target="http://www.iiroc.ca/industry/member-resources/Pages/Business-Continuity.aspx" TargetMode="External"/><Relationship Id="rId69" Type="http://schemas.openxmlformats.org/officeDocument/2006/relationships/hyperlink" Target="https://www.jointcommission.org/emergency_management.aspx" TargetMode="External"/><Relationship Id="rId113" Type="http://schemas.openxmlformats.org/officeDocument/2006/relationships/hyperlink" Target="http://www.fdic.gov/regulations/laws/rules/8000-3100.html" TargetMode="External"/><Relationship Id="rId118" Type="http://schemas.openxmlformats.org/officeDocument/2006/relationships/hyperlink" Target="https://www.sec.gov/rules/proposed/2016/ia-4439.pdf" TargetMode="External"/><Relationship Id="rId134" Type="http://schemas.openxmlformats.org/officeDocument/2006/relationships/hyperlink" Target="http://shop.bsigroup.com/ProductDetail/?pid=000000000030258792" TargetMode="External"/><Relationship Id="rId139" Type="http://schemas.openxmlformats.org/officeDocument/2006/relationships/hyperlink" Target="http://www.ecfr.gov/cgi-bin/text-idx?SID=a22236216120cb8f2ebc8f7888f44d25&amp;mc=true&amp;node=pt6.1.29&amp;rgn=div5" TargetMode="External"/><Relationship Id="rId8" Type="http://schemas.openxmlformats.org/officeDocument/2006/relationships/hyperlink" Target="http://www.gartner.com/doc/483265/laws-influence-business-continuity-disaster" TargetMode="External"/><Relationship Id="rId51" Type="http://schemas.openxmlformats.org/officeDocument/2006/relationships/hyperlink" Target="http://www.epicc.org/uploadfiles/documents/EPICC%20EARTHQUAKE%20PLANNING%20Nov%2020%202013%20Complete-2.pdf" TargetMode="External"/><Relationship Id="rId72" Type="http://schemas.openxmlformats.org/officeDocument/2006/relationships/hyperlink" Target="http://www.mas.gov.sg/~/media/MAS/Regulations%20and%20Financial%20Stability/Regulatory%20and%20Supervisory%20Framework/Risk%20Management/Outsourcing%20Guidelines_Jul%202016.pdf" TargetMode="External"/><Relationship Id="rId80" Type="http://schemas.openxmlformats.org/officeDocument/2006/relationships/hyperlink" Target="https://eur-lex.europa.eu/legal-content/EN/TXT/?uri=celex:32007L0060" TargetMode="External"/><Relationship Id="rId85" Type="http://schemas.openxmlformats.org/officeDocument/2006/relationships/hyperlink" Target="http://finra.complinet.com/en/display/display.html?rbid=2403&amp;element_id=8625" TargetMode="External"/><Relationship Id="rId93" Type="http://schemas.openxmlformats.org/officeDocument/2006/relationships/hyperlink" Target="http://www.osfi-bsif.gc.ca/Eng/Docs/b9.pdf" TargetMode="External"/><Relationship Id="rId98" Type="http://schemas.openxmlformats.org/officeDocument/2006/relationships/hyperlink" Target="http://en.wikipedia.org/wiki/ISO_9001" TargetMode="External"/><Relationship Id="rId121" Type="http://schemas.openxmlformats.org/officeDocument/2006/relationships/hyperlink" Target="https://www.singaporestandardseshop.sg/product/product.aspx?id=082e0fce-df3e-420d-9c1a-b30ef4be33e7" TargetMode="External"/><Relationship Id="rId3" Type="http://schemas.openxmlformats.org/officeDocument/2006/relationships/hyperlink" Target="https://www.thebci.org/uploads/assets/uploaded/c203e090-8f23-4f3a-8b7f6f67c62c3a50.pdf" TargetMode="External"/><Relationship Id="rId12" Type="http://schemas.openxmlformats.org/officeDocument/2006/relationships/hyperlink" Target="http://www.cftc.gov/ucm/groups/public/@newsroom/documents/file/bcpstaffadvisory081613.pdf" TargetMode="External"/><Relationship Id="rId17" Type="http://schemas.openxmlformats.org/officeDocument/2006/relationships/hyperlink" Target="http://infostore.saiglobal.com/store/Details.aspx?ProductID=1378670" TargetMode="External"/><Relationship Id="rId25" Type="http://schemas.openxmlformats.org/officeDocument/2006/relationships/hyperlink" Target="http://www.phac-aspc.gc.ca/influenza/bcp-eng.php" TargetMode="External"/><Relationship Id="rId33" Type="http://schemas.openxmlformats.org/officeDocument/2006/relationships/hyperlink" Target="http://www.sfc.hk/web/EN/published-resources/business-continuity/" TargetMode="External"/><Relationship Id="rId38" Type="http://schemas.openxmlformats.org/officeDocument/2006/relationships/hyperlink" Target="http://www.wipo.int/wipolex/en/text.jsp?file_id=205531" TargetMode="External"/><Relationship Id="rId46" Type="http://schemas.openxmlformats.org/officeDocument/2006/relationships/hyperlink" Target="https://www.ctia.org/consumer-resources/emergency-preparednesshttps:/www.ctia.org/docs/default-source/default-document-library/ctia-emergency-preparedness-tips-v2.pdf" TargetMode="External"/><Relationship Id="rId59" Type="http://schemas.openxmlformats.org/officeDocument/2006/relationships/hyperlink" Target="https://www.thefreelibrary.com/Record+retention+under+rev.+proc.+91-59%3a+a+checklist+approach.-a013984355" TargetMode="External"/><Relationship Id="rId67" Type="http://schemas.openxmlformats.org/officeDocument/2006/relationships/hyperlink" Target="http://en.wikipedia.org/wiki/King_Committee" TargetMode="External"/><Relationship Id="rId103" Type="http://schemas.openxmlformats.org/officeDocument/2006/relationships/hyperlink" Target="http://www.fms.treas.gov/eft/regulations/fareft.txt" TargetMode="External"/><Relationship Id="rId108" Type="http://schemas.openxmlformats.org/officeDocument/2006/relationships/hyperlink" Target="http://nvlpubs.nist.gov/nistpubs/Legacy/SP/nistspecialpublication800-34r1.pdf" TargetMode="External"/><Relationship Id="rId116" Type="http://schemas.openxmlformats.org/officeDocument/2006/relationships/hyperlink" Target="https://www.bankofengland.co.uk/-/media/boe/files/prudential-regulation/discussion-paper/2018/dp118.pdf?la=en&amp;hash=4238F3B14D839EBE6BEFBD6B5E5634FB95197D8A" TargetMode="External"/><Relationship Id="rId124" Type="http://schemas.openxmlformats.org/officeDocument/2006/relationships/hyperlink" Target="https://nam02.safelinks.protection.outlook.com/?url=https%3A%2F%2Fapps.neb-one.gc.ca%2FREGDOCS%2FItem%2FFiling%2FA81701&amp;data=02%7C01%7C%7C2e898583072b470e893908d602c69c0f%7C84df9e7fe9f640afb435aaaaaaaaaaaa%7C1%7C0%7C636699449375580803&amp;sdata=w2yVC79I1Jxa5cyZcRwAgRHvfdv1x55tWcf3VbGTFAI%3D&amp;reserved=0" TargetMode="External"/><Relationship Id="rId129" Type="http://schemas.openxmlformats.org/officeDocument/2006/relationships/hyperlink" Target="https://www.ndsu.edu/fileadmin/emgt/ASIS_SPC.1-2009_Item_No._1842.pdf" TargetMode="External"/><Relationship Id="rId137" Type="http://schemas.openxmlformats.org/officeDocument/2006/relationships/hyperlink" Target="http://www.publicsafety.gc.ca/cnt/rsrcs/pblctns/mrgnc-mngmnt-pnnng/index-eng.aspx" TargetMode="External"/><Relationship Id="rId20" Type="http://schemas.openxmlformats.org/officeDocument/2006/relationships/hyperlink" Target="http://www.treasury.act.gov.au/actia/RMISO.htm" TargetMode="External"/><Relationship Id="rId41" Type="http://schemas.openxmlformats.org/officeDocument/2006/relationships/hyperlink" Target="http://www.legisquebec.gouv.qc.ca/en/ShowDoc/cs/I-14.01/" TargetMode="External"/><Relationship Id="rId54" Type="http://schemas.openxmlformats.org/officeDocument/2006/relationships/hyperlink" Target="http://csrc.nist.gov/groups/SMA/fisma/overview.html" TargetMode="External"/><Relationship Id="rId62" Type="http://schemas.openxmlformats.org/officeDocument/2006/relationships/hyperlink" Target="https://www.hhs.gov/hipaa/for-professionals/special-topics/HITECH-act-enforcement-interim-final-rule/index.html" TargetMode="External"/><Relationship Id="rId70" Type="http://schemas.openxmlformats.org/officeDocument/2006/relationships/hyperlink" Target="https://www.ogcio.gov.hk/en/our_work/information_cyber_security/government/doc/G3.pdf" TargetMode="External"/><Relationship Id="rId75" Type="http://schemas.openxmlformats.org/officeDocument/2006/relationships/hyperlink" Target="https://www.google.com/url?sa=t&amp;rct=j&amp;q=&amp;esrc=s&amp;source=web&amp;cd=4&amp;ved=2ahUKEwiP_bOMuf_cAhVCS60KHbPeBvUQFjADegQICBAC&amp;url=https%3A%2F%2Fwww.msonline.gov.my%2Fdownload_file.php%3Ffile%3D14038%26source%3Dproduction&amp;usg=AOvVaw19ueCcM0XGgV6DbzfX2CnT" TargetMode="External"/><Relationship Id="rId83" Type="http://schemas.openxmlformats.org/officeDocument/2006/relationships/hyperlink" Target="https://ec.europa.eu/jrc/en/publication/science-disaster-risk-management-2017-knowing-better-and-losing-less" TargetMode="External"/><Relationship Id="rId88" Type="http://schemas.openxmlformats.org/officeDocument/2006/relationships/hyperlink" Target="https://www.nfpa.org/codes-and-standards/all-codes-and-standards/list-of-codes-and-standards/detail?code=232" TargetMode="External"/><Relationship Id="rId91" Type="http://schemas.openxmlformats.org/officeDocument/2006/relationships/hyperlink" Target="https://www.osha.gov/pls/oshaweb/owadisp.show_document?p_table=STANDARDS&amp;p_id=9726" TargetMode="External"/><Relationship Id="rId96" Type="http://schemas.openxmlformats.org/officeDocument/2006/relationships/hyperlink" Target="https://www.cms.gov/Research-Statistics-Data-and-Systems/CMS-Information-Technology/InformationSecurity/Downloads/RMH-Chapter-6-Contingency-Planning.pdf" TargetMode="External"/><Relationship Id="rId111" Type="http://schemas.openxmlformats.org/officeDocument/2006/relationships/hyperlink" Target="https://csrc.nist.gov/CSRC/media/Publications/sp/800-53/rev-5/draft/documents/sp800-53r5-draft.pdf" TargetMode="External"/><Relationship Id="rId132" Type="http://schemas.openxmlformats.org/officeDocument/2006/relationships/hyperlink" Target="http://www.bsp.gov.ph/regulations/regulations.asp?type=1&amp;id=236" TargetMode="External"/><Relationship Id="rId140" Type="http://schemas.openxmlformats.org/officeDocument/2006/relationships/hyperlink" Target="http://laws-lois.justice.gc.ca/eng/acts/E-4.56/page-1.html" TargetMode="External"/><Relationship Id="rId1" Type="http://schemas.openxmlformats.org/officeDocument/2006/relationships/hyperlink" Target="http://www.avalution.com/business-continuity-standards-regulations" TargetMode="External"/><Relationship Id="rId6" Type="http://schemas.openxmlformats.org/officeDocument/2006/relationships/hyperlink" Target="http://www.informit.com/articles/article.aspx?p=777896" TargetMode="External"/><Relationship Id="rId15" Type="http://schemas.openxmlformats.org/officeDocument/2006/relationships/hyperlink" Target="https://infostore.saiglobal.com/en-us/Standards/Good-Management-Practice-Business-Continuity-Management-Set-2017-99247_SAIG_AS_AS_208671/" TargetMode="External"/><Relationship Id="rId23" Type="http://schemas.openxmlformats.org/officeDocument/2006/relationships/hyperlink" Target="http://www.thebci.org/index.php/resources/the-good-practice-guidelines" TargetMode="External"/><Relationship Id="rId28" Type="http://schemas.openxmlformats.org/officeDocument/2006/relationships/hyperlink" Target="http://www.hnb.hr/propisi/hpropisi.htm" TargetMode="External"/><Relationship Id="rId36" Type="http://schemas.openxmlformats.org/officeDocument/2006/relationships/hyperlink" Target="https://www.cms.gov/Research-Statistics-Data-and-Systems/CMS-Information-Technology/InformationSecurity/Downloads/RMH_VII_4-4_Contingency_Plan_Development.pdf" TargetMode="External"/><Relationship Id="rId49" Type="http://schemas.openxmlformats.org/officeDocument/2006/relationships/hyperlink" Target="https://www.drii.org/certification/professionalprac.php" TargetMode="External"/><Relationship Id="rId57" Type="http://schemas.openxmlformats.org/officeDocument/2006/relationships/hyperlink" Target="https://www.law.cornell.edu/cfr/text/45/164.308" TargetMode="External"/><Relationship Id="rId106" Type="http://schemas.openxmlformats.org/officeDocument/2006/relationships/hyperlink" Target="https://www.fema.gov/national-continuity-programs" TargetMode="External"/><Relationship Id="rId114" Type="http://schemas.openxmlformats.org/officeDocument/2006/relationships/hyperlink" Target="https://www.handbook.fca.org.uk/handbook/" TargetMode="External"/><Relationship Id="rId119" Type="http://schemas.openxmlformats.org/officeDocument/2006/relationships/hyperlink" Target="http://www.msonline.gov.my/catalog.php?score=checked&amp;istc_id=74" TargetMode="External"/><Relationship Id="rId127" Type="http://schemas.openxmlformats.org/officeDocument/2006/relationships/hyperlink" Target="https://www.resbank.co.za/Lists/News%20and%20Publications/Attachments/2591/Banks+Amendment+Act+2007%5b1%5d.pdf" TargetMode="External"/><Relationship Id="rId10" Type="http://schemas.openxmlformats.org/officeDocument/2006/relationships/hyperlink" Target="http://www.achrulesonline.org/" TargetMode="External"/><Relationship Id="rId31" Type="http://schemas.openxmlformats.org/officeDocument/2006/relationships/hyperlink" Target="http://www.legislation.govt.nz/act/public/2002/0033/48.0/DLM149789.html" TargetMode="External"/><Relationship Id="rId44" Type="http://schemas.openxmlformats.org/officeDocument/2006/relationships/hyperlink" Target="http://disaster.co.za/?id=25" TargetMode="External"/><Relationship Id="rId52" Type="http://schemas.openxmlformats.org/officeDocument/2006/relationships/hyperlink" Target="http://www.ecfr.gov/cgi-bin/text-idx?SID=a22236216120cb8f2ebc8f7888f44d25&amp;mc=true&amp;node=pt6.1.27&amp;rgn=div5" TargetMode="External"/><Relationship Id="rId60" Type="http://schemas.openxmlformats.org/officeDocument/2006/relationships/hyperlink" Target="http://en.wikipedia.org/wiki/ISO_9000" TargetMode="External"/><Relationship Id="rId65" Type="http://schemas.openxmlformats.org/officeDocument/2006/relationships/hyperlink" Target="http://en.wikipedia.org/wiki/Information_Technology_Infrastructure_Library" TargetMode="External"/><Relationship Id="rId73" Type="http://schemas.openxmlformats.org/officeDocument/2006/relationships/hyperlink" Target="http://www.mas.gov.sg/regulations-and-financial-stability/regulations-guidance-and-licensing/securities-futures-and-funds-management/guidelines/2004/business-continuity-management-guidelines.aspx" TargetMode="External"/><Relationship Id="rId78" Type="http://schemas.openxmlformats.org/officeDocument/2006/relationships/hyperlink" Target="https://eur-lex.europa.eu/legal-content/GA/TXT/?uri=CELEX:31987D0600" TargetMode="External"/><Relationship Id="rId81" Type="http://schemas.openxmlformats.org/officeDocument/2006/relationships/hyperlink" Target="https://eur-lex.europa.eu/legal-content/EN/TXT/?uri=celex%3A32013D1313" TargetMode="External"/><Relationship Id="rId86" Type="http://schemas.openxmlformats.org/officeDocument/2006/relationships/hyperlink" Target="http://www.nfa.futures.org/nfamanual/NFAManual.aspx?RuleID=RULE%202-38&amp;Section=4" TargetMode="External"/><Relationship Id="rId94" Type="http://schemas.openxmlformats.org/officeDocument/2006/relationships/hyperlink" Target="http://ithandbook.ffiec.gov/it-booklets/outsourcing-technology-services.aspx" TargetMode="External"/><Relationship Id="rId99" Type="http://schemas.openxmlformats.org/officeDocument/2006/relationships/hyperlink" Target="http://en.wikipedia.org/wiki/ISO_9001" TargetMode="External"/><Relationship Id="rId101" Type="http://schemas.openxmlformats.org/officeDocument/2006/relationships/hyperlink" Target="http://www.fdic.gov/regulations/laws/rules/8000-2400.html" TargetMode="External"/><Relationship Id="rId122" Type="http://schemas.openxmlformats.org/officeDocument/2006/relationships/hyperlink" Target="http://www.sec.gov/rules/sro/34-48503.htm" TargetMode="External"/><Relationship Id="rId130" Type="http://schemas.openxmlformats.org/officeDocument/2006/relationships/hyperlink" Target="http://www.ontla.on.ca/web/bills/bills_detail.do?locale=en&amp;BillID=1067" TargetMode="External"/><Relationship Id="rId135" Type="http://schemas.openxmlformats.org/officeDocument/2006/relationships/hyperlink" Target="http://www.ercb.ca/regulations-and-directives/directives/directive071" TargetMode="External"/><Relationship Id="rId4" Type="http://schemas.openxmlformats.org/officeDocument/2006/relationships/hyperlink" Target="http://www.bcmpedia.org/wiki/Standards" TargetMode="External"/><Relationship Id="rId9" Type="http://schemas.openxmlformats.org/officeDocument/2006/relationships/hyperlink" Target="https://www.cpacanada.ca/en/business-and-accounting-resources/strategy-risk-and-governance/strategy-development-and-implementation/publications/questions-for-directors-about-crisis-management" TargetMode="External"/><Relationship Id="rId13" Type="http://schemas.openxmlformats.org/officeDocument/2006/relationships/hyperlink" Target="https://www.anao.gov.au/work/performance-audit/business-continuity-management" TargetMode="External"/><Relationship Id="rId18" Type="http://schemas.openxmlformats.org/officeDocument/2006/relationships/hyperlink" Target="http://infostore.saiglobal.com/store/Details.aspx?productID=394887" TargetMode="External"/><Relationship Id="rId39" Type="http://schemas.openxmlformats.org/officeDocument/2006/relationships/hyperlink" Target="https://www.coso.org/Pages/default.aspx" TargetMode="External"/><Relationship Id="rId109" Type="http://schemas.openxmlformats.org/officeDocument/2006/relationships/hyperlink" Target="http://ithandbook.ffiec.gov/it-booklets/business-continuity-planning.aspx" TargetMode="External"/><Relationship Id="rId34" Type="http://schemas.openxmlformats.org/officeDocument/2006/relationships/hyperlink" Target="http://www.bi.go.id/en/peraturan/perbankan/Documents/86336e7d95464a3585d1e058fc2c1194se_093007.pdf" TargetMode="External"/><Relationship Id="rId50" Type="http://schemas.openxmlformats.org/officeDocument/2006/relationships/hyperlink" Target="http://www.drj.com/GAP/gap.pdf" TargetMode="External"/><Relationship Id="rId55" Type="http://schemas.openxmlformats.org/officeDocument/2006/relationships/hyperlink" Target="http://en.wikipedia.org/wiki/Gramm%E2%80%93Leach%E2%80%93Bliley_Act" TargetMode="External"/><Relationship Id="rId76" Type="http://schemas.openxmlformats.org/officeDocument/2006/relationships/hyperlink" Target="https://eur-lex.europa.eu/legal-content/en/TXT/?uri=celex%3A32012L0018" TargetMode="External"/><Relationship Id="rId97" Type="http://schemas.openxmlformats.org/officeDocument/2006/relationships/hyperlink" Target="http://en.wikipedia.org/wiki/ISO_9001" TargetMode="External"/><Relationship Id="rId104" Type="http://schemas.openxmlformats.org/officeDocument/2006/relationships/hyperlink" Target="http://ithandbook.ffiec.gov/it-booklets/business-continuity-planning/introduction.aspx" TargetMode="External"/><Relationship Id="rId120" Type="http://schemas.openxmlformats.org/officeDocument/2006/relationships/hyperlink" Target="http://mfda.ca/notice/msn-0056/" TargetMode="External"/><Relationship Id="rId125" Type="http://schemas.openxmlformats.org/officeDocument/2006/relationships/hyperlink" Target="http://www.bis.org/publ/bcbs189.pdf" TargetMode="External"/><Relationship Id="rId141" Type="http://schemas.openxmlformats.org/officeDocument/2006/relationships/printerSettings" Target="../printerSettings/printerSettings1.bin"/><Relationship Id="rId7" Type="http://schemas.openxmlformats.org/officeDocument/2006/relationships/hyperlink" Target="http://www.gov.uk/resilience-in-society-infrastructure-communities-and-businesses" TargetMode="External"/><Relationship Id="rId71" Type="http://schemas.openxmlformats.org/officeDocument/2006/relationships/hyperlink" Target="http://www.ilo.org/dyn/natlex/natlex4.detail?p_lang=en&amp;p_isn=60182" TargetMode="External"/><Relationship Id="rId92" Type="http://schemas.openxmlformats.org/officeDocument/2006/relationships/hyperlink" Target="http://www.osfi-bsif.gc.ca/Eng/Docs/b10.pdf" TargetMode="External"/><Relationship Id="rId2" Type="http://schemas.openxmlformats.org/officeDocument/2006/relationships/hyperlink" Target="http://www.avalution.com/iso-22301" TargetMode="External"/><Relationship Id="rId29" Type="http://schemas.openxmlformats.org/officeDocument/2006/relationships/hyperlink" Target="https://www.cms.gov/Regulations-and-Guidance/Guidance/Transmittals/downloads/R2SSM.pdf" TargetMode="External"/><Relationship Id="rId24" Type="http://schemas.openxmlformats.org/officeDocument/2006/relationships/hyperlink" Target="https://lautorite.qc.ca/fileadmin/lautorite/consultations/lignes-directrices/ld-bus-conti-manag-2009-06-22-cq.pdf" TargetMode="External"/><Relationship Id="rId40" Type="http://schemas.openxmlformats.org/officeDocument/2006/relationships/hyperlink" Target="https://www.fdic.gov/regulations/laws/rules/6000-1350.html" TargetMode="External"/><Relationship Id="rId45" Type="http://schemas.openxmlformats.org/officeDocument/2006/relationships/hyperlink" Target="http://disaster.co.za/?id=25" TargetMode="External"/><Relationship Id="rId66" Type="http://schemas.openxmlformats.org/officeDocument/2006/relationships/hyperlink" Target="http://en.wikipedia.org/wiki/ISO/IEC_31010" TargetMode="External"/><Relationship Id="rId87" Type="http://schemas.openxmlformats.org/officeDocument/2006/relationships/hyperlink" Target="http://www.nfpa.org/aboutthecodes/AboutTheCodes.asp?DocNum=111&amp;cookie%5Ftest=1" TargetMode="External"/><Relationship Id="rId110" Type="http://schemas.openxmlformats.org/officeDocument/2006/relationships/hyperlink" Target="https://occ.gov/news-issuances/bulletins/2013/bulletin-2013-29.html" TargetMode="External"/><Relationship Id="rId115" Type="http://schemas.openxmlformats.org/officeDocument/2006/relationships/hyperlink" Target="http://www.finra.org/Industry/Issues/BusinessContinuity/" TargetMode="External"/><Relationship Id="rId131" Type="http://schemas.openxmlformats.org/officeDocument/2006/relationships/hyperlink" Target="http://www.bsp.gov.ph/regulations/regulations.asp?type=1&amp;id=669" TargetMode="External"/><Relationship Id="rId136" Type="http://schemas.openxmlformats.org/officeDocument/2006/relationships/hyperlink" Target="http://www.e-laws.gov.on.ca/html/statutes/english/elaws_statutes_90e09_e.htm" TargetMode="External"/><Relationship Id="rId61" Type="http://schemas.openxmlformats.org/officeDocument/2006/relationships/hyperlink" Target="http://www.iso.org/iso/catalogue_detail?csnumber=50038" TargetMode="External"/><Relationship Id="rId82" Type="http://schemas.openxmlformats.org/officeDocument/2006/relationships/hyperlink" Target="https://eur-lex.europa.eu/legal-content/en/TXT/?uri=CELEX:32013D1082" TargetMode="External"/><Relationship Id="rId19" Type="http://schemas.openxmlformats.org/officeDocument/2006/relationships/hyperlink" Target="https://www.apra.gov.au/sites/default/files/Prudential-Standard-CPS-232-Business-Continuity-Management-%28July-2017%29.pdf" TargetMode="External"/><Relationship Id="rId14" Type="http://schemas.openxmlformats.org/officeDocument/2006/relationships/hyperlink" Target="https://www.anao.gov.au/work/better-practice-guide/review-anao-better-practice-guides" TargetMode="External"/><Relationship Id="rId30" Type="http://schemas.openxmlformats.org/officeDocument/2006/relationships/hyperlink" Target="http://www.legislation.gov.uk/ukpga/2004/36/contents" TargetMode="External"/><Relationship Id="rId35" Type="http://schemas.openxmlformats.org/officeDocument/2006/relationships/hyperlink" Target="http://www.panix.com/~eck/computer-fraud-act.html" TargetMode="External"/><Relationship Id="rId56" Type="http://schemas.openxmlformats.org/officeDocument/2006/relationships/hyperlink" Target="http://www.federalreserve.gov/bankinforeg/srletters/sr1319.htm" TargetMode="External"/><Relationship Id="rId77" Type="http://schemas.openxmlformats.org/officeDocument/2006/relationships/hyperlink" Target="https://eur-lex.europa.eu/legal-content/EN/TXT/?qid=1550067952603&amp;uri=CELEX:32013L0059" TargetMode="External"/><Relationship Id="rId100" Type="http://schemas.openxmlformats.org/officeDocument/2006/relationships/hyperlink" Target="https://www.iso.org/standard/44651.html" TargetMode="External"/><Relationship Id="rId105" Type="http://schemas.openxmlformats.org/officeDocument/2006/relationships/hyperlink" Target="http://www.fema.gov/media-library/assets/documents/3412" TargetMode="External"/><Relationship Id="rId126" Type="http://schemas.openxmlformats.org/officeDocument/2006/relationships/hyperlink" Target="http://www.bclaws.ca/EPLibraries/bclaws_new/document/ID/freeside/00_96111_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noweco.com/risk/riske19.htm" TargetMode="External"/><Relationship Id="rId13" Type="http://schemas.openxmlformats.org/officeDocument/2006/relationships/hyperlink" Target="http://infostore.saiglobal.com/store/Details.aspx?docn=AS0733762506AT" TargetMode="External"/><Relationship Id="rId18" Type="http://schemas.openxmlformats.org/officeDocument/2006/relationships/hyperlink" Target="http://www.sifma.org/uploadedfiles/services/bcp/sifma-bc-practices-guidelines2011-04.pdf" TargetMode="External"/><Relationship Id="rId3" Type="http://schemas.openxmlformats.org/officeDocument/2006/relationships/hyperlink" Target="http://www.noweco.com/risk/riske19.htm" TargetMode="External"/><Relationship Id="rId21" Type="http://schemas.openxmlformats.org/officeDocument/2006/relationships/hyperlink" Target="http://www.federalreserve.gov/bankinforeg/srletters/sr1206.pdf%20%20%20%20%20%20%20%20%20%20%20%20%20%20%20%20%20%20%20%20%20%20FILE%20HAS%20BEEN%20REMOVED" TargetMode="External"/><Relationship Id="rId7" Type="http://schemas.openxmlformats.org/officeDocument/2006/relationships/hyperlink" Target="http://www.saiglobal.com/shop/script/details.asp?docn=AS986176255535" TargetMode="External"/><Relationship Id="rId12" Type="http://schemas.openxmlformats.org/officeDocument/2006/relationships/hyperlink" Target="http://www.oci.gov.hk/download/gn8-eng.pdf" TargetMode="External"/><Relationship Id="rId17" Type="http://schemas.openxmlformats.org/officeDocument/2006/relationships/hyperlink" Target="http://www.w3j.com/xml/" TargetMode="External"/><Relationship Id="rId2" Type="http://schemas.openxmlformats.org/officeDocument/2006/relationships/hyperlink" Target="http://www.saiglobal.com/shop/script/details.asp?docn=AS986176255535" TargetMode="External"/><Relationship Id="rId16" Type="http://schemas.openxmlformats.org/officeDocument/2006/relationships/hyperlink" Target="http://www.hkma.gov.hk/eng/key-information/guidelines-and-circulars/circulars/2002/20021202-1.shtml" TargetMode="External"/><Relationship Id="rId20" Type="http://schemas.openxmlformats.org/officeDocument/2006/relationships/hyperlink" Target="http://disaster.co.za/index.php?id=25" TargetMode="External"/><Relationship Id="rId1" Type="http://schemas.openxmlformats.org/officeDocument/2006/relationships/hyperlink" Target="http://www.bankersonline.com/security/sec_ffiecsp5.html" TargetMode="External"/><Relationship Id="rId6" Type="http://schemas.openxmlformats.org/officeDocument/2006/relationships/hyperlink" Target="http://www.isrcl.org/Papers/2008/Hinchcliffe.pdf" TargetMode="External"/><Relationship Id="rId11" Type="http://schemas.openxmlformats.org/officeDocument/2006/relationships/hyperlink" Target="http://www.gao.gov/special.pubs/bcpguide.pdf" TargetMode="External"/><Relationship Id="rId24" Type="http://schemas.openxmlformats.org/officeDocument/2006/relationships/printerSettings" Target="../printerSettings/printerSettings3.bin"/><Relationship Id="rId5" Type="http://schemas.openxmlformats.org/officeDocument/2006/relationships/hyperlink" Target="http://www.oecd.org/finance/private-pensions/2763540.pdf" TargetMode="External"/><Relationship Id="rId15" Type="http://schemas.openxmlformats.org/officeDocument/2006/relationships/hyperlink" Target="http://www.hkma.gov.hk/eng/key-information/guidelines-and-circulars/circulars/2003/20030624-1.shtml" TargetMode="External"/><Relationship Id="rId23" Type="http://schemas.openxmlformats.org/officeDocument/2006/relationships/hyperlink" Target="http://www.drj.com/article-archives/communications/the-impact-of-the-telecommunications-act-on-business-continuity-plans.html%20FILE%20OR%20PAGE%20HAS%20BEEN%20REMOVED" TargetMode="External"/><Relationship Id="rId10" Type="http://schemas.openxmlformats.org/officeDocument/2006/relationships/hyperlink" Target="http://www.justice.gov/criminal/fraud/fcpa/" TargetMode="External"/><Relationship Id="rId19" Type="http://schemas.openxmlformats.org/officeDocument/2006/relationships/hyperlink" Target="http://www.hnb.hr/propisi/hpropisi.htm" TargetMode="External"/><Relationship Id="rId4" Type="http://schemas.openxmlformats.org/officeDocument/2006/relationships/hyperlink" Target="http://www.occ.treas.gov/ftp/bulletin/99-9.txt" TargetMode="External"/><Relationship Id="rId9" Type="http://schemas.openxmlformats.org/officeDocument/2006/relationships/hyperlink" Target="http://info.sgx.com/SGXRuleb.nsf/VwCPForm_CDP_CLEARING_RULES_Download/CDP%20Clearing%20Rules%20Practice%20Note%2003.05.04%20-%20Business%20Continuity%20Requirements.pdf" TargetMode="External"/><Relationship Id="rId14" Type="http://schemas.openxmlformats.org/officeDocument/2006/relationships/hyperlink" Target="http://www.saiglobal.com/PDFTemp/Previews/OSH/as/misc/handbook/HB293-2006.pdf" TargetMode="External"/><Relationship Id="rId22" Type="http://schemas.openxmlformats.org/officeDocument/2006/relationships/hyperlink" Target="http://www.acts.co.za/public_fin_man/index.htmPAGE%20OR%20FILE%20HAS%20BEEN%20REMOVE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54CA1"/>
    <pageSetUpPr fitToPage="1"/>
  </sheetPr>
  <dimension ref="A1:AF160"/>
  <sheetViews>
    <sheetView showGridLines="0" tabSelected="1" zoomScale="120" zoomScaleNormal="120" workbookViewId="0">
      <pane ySplit="4" topLeftCell="A83" activePane="bottomLeft" state="frozenSplit"/>
      <selection pane="bottomLeft" activeCell="E137" sqref="E137"/>
    </sheetView>
  </sheetViews>
  <sheetFormatPr defaultColWidth="9.140625" defaultRowHeight="12.75"/>
  <cols>
    <col min="1" max="1" width="17.28515625" style="2" customWidth="1"/>
    <col min="2" max="2" width="8.7109375" style="23" customWidth="1"/>
    <col min="3" max="3" width="15" style="2" customWidth="1"/>
    <col min="4" max="4" width="10.7109375" style="23" customWidth="1"/>
    <col min="5" max="5" width="46.140625" style="2" customWidth="1"/>
    <col min="6" max="6" width="11.85546875" style="2" customWidth="1"/>
    <col min="7" max="7" width="9.28515625" style="24" customWidth="1"/>
    <col min="8" max="8" width="29.42578125" style="24" customWidth="1"/>
    <col min="9" max="9" width="26.140625" style="25" customWidth="1"/>
    <col min="10" max="16" width="5.85546875" style="25" customWidth="1"/>
    <col min="17" max="17" width="5.85546875" style="1" customWidth="1"/>
    <col min="18" max="18" width="25.85546875" style="1" customWidth="1"/>
    <col min="19" max="19" width="48.28515625" style="1" customWidth="1"/>
    <col min="20" max="20" width="30.5703125" style="89" customWidth="1"/>
    <col min="21" max="23" width="20.140625" style="1" customWidth="1"/>
    <col min="24" max="26" width="9.140625" style="1"/>
    <col min="27" max="27" width="9.140625" style="5"/>
    <col min="28" max="16384" width="9.140625" style="1"/>
  </cols>
  <sheetData>
    <row r="1" spans="1:31" ht="34.5" customHeight="1" thickBot="1">
      <c r="A1" s="130" t="s">
        <v>244</v>
      </c>
      <c r="B1" s="130"/>
      <c r="C1" s="130"/>
      <c r="D1" s="130"/>
      <c r="E1" s="130"/>
      <c r="F1" s="130"/>
      <c r="G1" s="130"/>
      <c r="H1" s="130"/>
      <c r="I1" s="130"/>
      <c r="J1" s="130"/>
      <c r="K1" s="130"/>
      <c r="L1" s="130"/>
      <c r="M1" s="130"/>
      <c r="N1" s="130"/>
      <c r="O1" s="130"/>
      <c r="P1" s="130"/>
      <c r="Q1" s="130"/>
      <c r="X1" s="4" t="s">
        <v>198</v>
      </c>
      <c r="Y1" s="4" t="s">
        <v>55</v>
      </c>
      <c r="Z1" s="4" t="s">
        <v>56</v>
      </c>
      <c r="AA1" s="35" t="s">
        <v>9</v>
      </c>
      <c r="AB1" s="4" t="s">
        <v>58</v>
      </c>
      <c r="AC1" s="4" t="s">
        <v>59</v>
      </c>
      <c r="AD1" s="4" t="s">
        <v>60</v>
      </c>
      <c r="AE1" s="4" t="s">
        <v>61</v>
      </c>
    </row>
    <row r="2" spans="1:31" ht="38.25" customHeight="1" thickBot="1">
      <c r="A2" s="131" t="s">
        <v>655</v>
      </c>
      <c r="B2" s="132"/>
      <c r="C2" s="132"/>
      <c r="D2" s="132"/>
      <c r="E2" s="132"/>
      <c r="F2" s="132"/>
      <c r="G2" s="132"/>
      <c r="H2" s="132"/>
      <c r="I2" s="132"/>
      <c r="J2" s="133"/>
      <c r="K2" s="133"/>
      <c r="L2" s="133"/>
      <c r="M2" s="133"/>
      <c r="N2" s="133"/>
      <c r="O2" s="133"/>
      <c r="P2" s="133"/>
      <c r="Q2" s="133"/>
      <c r="AA2" s="1"/>
    </row>
    <row r="3" spans="1:31" ht="27.75" customHeight="1" thickBot="1">
      <c r="A3" s="134" t="s">
        <v>24</v>
      </c>
      <c r="B3" s="136" t="s">
        <v>197</v>
      </c>
      <c r="C3" s="134" t="s">
        <v>22</v>
      </c>
      <c r="D3" s="138" t="s">
        <v>25</v>
      </c>
      <c r="E3" s="134" t="s">
        <v>54</v>
      </c>
      <c r="F3" s="136" t="s">
        <v>243</v>
      </c>
      <c r="G3" s="141" t="s">
        <v>196</v>
      </c>
      <c r="H3" s="134" t="s">
        <v>26</v>
      </c>
      <c r="I3" s="134" t="s">
        <v>53</v>
      </c>
      <c r="J3" s="146" t="s">
        <v>2</v>
      </c>
      <c r="K3" s="146"/>
      <c r="L3" s="146"/>
      <c r="M3" s="146"/>
      <c r="N3" s="146"/>
      <c r="O3" s="146"/>
      <c r="P3" s="146"/>
      <c r="Q3" s="147"/>
      <c r="AA3" s="1"/>
      <c r="AB3" s="5"/>
    </row>
    <row r="4" spans="1:31" ht="110.25" customHeight="1">
      <c r="A4" s="135"/>
      <c r="B4" s="137"/>
      <c r="C4" s="135"/>
      <c r="D4" s="139"/>
      <c r="E4" s="140"/>
      <c r="F4" s="137"/>
      <c r="G4" s="137"/>
      <c r="H4" s="135"/>
      <c r="I4" s="135"/>
      <c r="J4" s="6" t="s">
        <v>8</v>
      </c>
      <c r="K4" s="7" t="s">
        <v>1</v>
      </c>
      <c r="L4" s="8" t="s">
        <v>0</v>
      </c>
      <c r="M4" s="9" t="s">
        <v>3</v>
      </c>
      <c r="N4" s="10" t="s">
        <v>6</v>
      </c>
      <c r="O4" s="11" t="s">
        <v>5</v>
      </c>
      <c r="P4" s="12" t="s">
        <v>4</v>
      </c>
      <c r="Q4" s="52" t="s">
        <v>23</v>
      </c>
      <c r="AA4" s="1"/>
      <c r="AB4" s="5"/>
    </row>
    <row r="5" spans="1:31">
      <c r="A5" s="59"/>
      <c r="B5" s="59"/>
      <c r="C5" s="59"/>
      <c r="D5" s="59"/>
      <c r="E5" s="59"/>
      <c r="F5" s="59"/>
      <c r="G5" s="59"/>
      <c r="H5" s="59"/>
      <c r="I5" s="59"/>
      <c r="J5" s="59"/>
      <c r="K5" s="59"/>
      <c r="L5" s="59"/>
      <c r="M5" s="59"/>
      <c r="N5" s="59"/>
      <c r="O5" s="59"/>
      <c r="P5" s="59"/>
      <c r="Q5" s="59"/>
    </row>
    <row r="6" spans="1:31" ht="60">
      <c r="A6" s="26" t="s">
        <v>592</v>
      </c>
      <c r="B6" s="26" t="s">
        <v>55</v>
      </c>
      <c r="C6" s="26" t="s">
        <v>128</v>
      </c>
      <c r="D6" s="90" t="s">
        <v>10</v>
      </c>
      <c r="E6" s="21" t="s">
        <v>593</v>
      </c>
      <c r="F6" s="79">
        <v>40330</v>
      </c>
      <c r="G6" s="37" t="s">
        <v>60</v>
      </c>
      <c r="H6" s="76" t="s">
        <v>594</v>
      </c>
      <c r="I6" s="77" t="s">
        <v>595</v>
      </c>
      <c r="J6" s="75" t="s">
        <v>9</v>
      </c>
      <c r="K6" s="75" t="s">
        <v>9</v>
      </c>
      <c r="L6" s="75" t="s">
        <v>9</v>
      </c>
      <c r="M6" s="75" t="s">
        <v>9</v>
      </c>
      <c r="N6" s="75" t="s">
        <v>9</v>
      </c>
      <c r="O6" s="75" t="s">
        <v>9</v>
      </c>
      <c r="P6" s="75" t="s">
        <v>9</v>
      </c>
      <c r="Q6" s="75" t="s">
        <v>9</v>
      </c>
      <c r="R6" s="98"/>
      <c r="T6" s="1"/>
      <c r="AA6" s="1"/>
      <c r="AB6" s="5"/>
    </row>
    <row r="7" spans="1:31" ht="108">
      <c r="A7" s="26" t="s">
        <v>596</v>
      </c>
      <c r="B7" s="26" t="s">
        <v>198</v>
      </c>
      <c r="C7" s="26" t="s">
        <v>597</v>
      </c>
      <c r="D7" s="90" t="s">
        <v>12</v>
      </c>
      <c r="E7" s="21" t="s">
        <v>598</v>
      </c>
      <c r="F7" s="79">
        <v>39448</v>
      </c>
      <c r="G7" s="37" t="s">
        <v>59</v>
      </c>
      <c r="H7" s="76" t="s">
        <v>599</v>
      </c>
      <c r="I7" s="77" t="s">
        <v>600</v>
      </c>
      <c r="J7" s="75" t="s">
        <v>9</v>
      </c>
      <c r="K7" s="75" t="s">
        <v>9</v>
      </c>
      <c r="L7" s="75" t="s">
        <v>9</v>
      </c>
      <c r="M7" s="75" t="s">
        <v>9</v>
      </c>
      <c r="N7" s="75" t="s">
        <v>9</v>
      </c>
      <c r="O7" s="75" t="s">
        <v>9</v>
      </c>
      <c r="P7" s="75" t="s">
        <v>9</v>
      </c>
      <c r="Q7" s="75" t="s">
        <v>9</v>
      </c>
      <c r="R7" s="98"/>
      <c r="T7" s="1"/>
      <c r="AA7" s="1"/>
      <c r="AB7" s="5"/>
    </row>
    <row r="8" spans="1:31" ht="132">
      <c r="A8" s="26" t="s">
        <v>606</v>
      </c>
      <c r="B8" s="26" t="s">
        <v>198</v>
      </c>
      <c r="C8" s="26" t="s">
        <v>607</v>
      </c>
      <c r="D8" s="90" t="s">
        <v>7</v>
      </c>
      <c r="E8" s="21" t="s">
        <v>608</v>
      </c>
      <c r="F8" s="79" t="s">
        <v>661</v>
      </c>
      <c r="G8" s="37" t="s">
        <v>58</v>
      </c>
      <c r="H8" s="76" t="s">
        <v>609</v>
      </c>
      <c r="I8" s="190" t="s">
        <v>884</v>
      </c>
      <c r="J8" s="75" t="s">
        <v>9</v>
      </c>
      <c r="K8" s="75"/>
      <c r="L8" s="75"/>
      <c r="M8" s="75"/>
      <c r="N8" s="75"/>
      <c r="O8" s="75"/>
      <c r="P8" s="75"/>
      <c r="Q8" s="75"/>
      <c r="R8" s="98"/>
      <c r="T8" s="1"/>
      <c r="AA8" s="1"/>
      <c r="AB8" s="5"/>
    </row>
    <row r="9" spans="1:31" ht="84">
      <c r="A9" s="26" t="s">
        <v>601</v>
      </c>
      <c r="B9" s="26" t="s">
        <v>56</v>
      </c>
      <c r="C9" s="26" t="s">
        <v>602</v>
      </c>
      <c r="D9" s="90" t="s">
        <v>7</v>
      </c>
      <c r="E9" s="21" t="s">
        <v>603</v>
      </c>
      <c r="F9" s="37" t="s">
        <v>660</v>
      </c>
      <c r="G9" s="37" t="s">
        <v>61</v>
      </c>
      <c r="H9" s="76" t="s">
        <v>604</v>
      </c>
      <c r="I9" s="77" t="s">
        <v>605</v>
      </c>
      <c r="J9" s="75" t="s">
        <v>9</v>
      </c>
      <c r="K9" s="75"/>
      <c r="L9" s="75"/>
      <c r="M9" s="75"/>
      <c r="N9" s="75"/>
      <c r="O9" s="75"/>
      <c r="P9" s="75"/>
      <c r="Q9" s="75"/>
      <c r="R9" s="98"/>
      <c r="T9" s="1"/>
      <c r="AA9" s="1"/>
      <c r="AB9" s="5"/>
    </row>
    <row r="10" spans="1:31" ht="252">
      <c r="A10" s="26" t="s">
        <v>614</v>
      </c>
      <c r="B10" s="26" t="s">
        <v>55</v>
      </c>
      <c r="C10" s="26" t="s">
        <v>615</v>
      </c>
      <c r="D10" s="90" t="s">
        <v>10</v>
      </c>
      <c r="E10" s="21" t="s">
        <v>616</v>
      </c>
      <c r="F10" s="79">
        <v>42917</v>
      </c>
      <c r="G10" s="37" t="s">
        <v>60</v>
      </c>
      <c r="H10" s="76" t="s">
        <v>663</v>
      </c>
      <c r="I10" s="190" t="s">
        <v>664</v>
      </c>
      <c r="J10" s="75" t="s">
        <v>9</v>
      </c>
      <c r="K10" s="75" t="s">
        <v>9</v>
      </c>
      <c r="L10" s="75" t="s">
        <v>9</v>
      </c>
      <c r="M10" s="75" t="s">
        <v>9</v>
      </c>
      <c r="N10" s="75" t="s">
        <v>9</v>
      </c>
      <c r="O10" s="75" t="s">
        <v>9</v>
      </c>
      <c r="P10" s="75" t="s">
        <v>9</v>
      </c>
      <c r="Q10" s="75" t="s">
        <v>9</v>
      </c>
      <c r="R10" s="98"/>
      <c r="T10" s="1"/>
      <c r="AA10" s="1"/>
      <c r="AB10" s="5"/>
    </row>
    <row r="11" spans="1:31" ht="144">
      <c r="A11" s="26" t="s">
        <v>656</v>
      </c>
      <c r="B11" s="26" t="s">
        <v>55</v>
      </c>
      <c r="C11" s="26" t="s">
        <v>128</v>
      </c>
      <c r="D11" s="90" t="s">
        <v>10</v>
      </c>
      <c r="E11" s="21" t="s">
        <v>657</v>
      </c>
      <c r="F11" s="79">
        <v>42887</v>
      </c>
      <c r="G11" s="37" t="s">
        <v>60</v>
      </c>
      <c r="H11" s="76" t="s">
        <v>658</v>
      </c>
      <c r="I11" s="190" t="s">
        <v>659</v>
      </c>
      <c r="J11" s="75" t="s">
        <v>9</v>
      </c>
      <c r="K11" s="75" t="s">
        <v>9</v>
      </c>
      <c r="L11" s="75" t="s">
        <v>9</v>
      </c>
      <c r="M11" s="75" t="s">
        <v>9</v>
      </c>
      <c r="N11" s="75" t="s">
        <v>9</v>
      </c>
      <c r="O11" s="75" t="s">
        <v>9</v>
      </c>
      <c r="P11" s="75" t="s">
        <v>9</v>
      </c>
      <c r="Q11" s="75" t="s">
        <v>9</v>
      </c>
      <c r="R11" s="98"/>
      <c r="T11" s="1"/>
      <c r="AA11" s="1"/>
      <c r="AB11" s="5"/>
    </row>
    <row r="12" spans="1:31" ht="192">
      <c r="A12" s="26" t="s">
        <v>610</v>
      </c>
      <c r="B12" s="26" t="s">
        <v>198</v>
      </c>
      <c r="C12" s="26" t="s">
        <v>611</v>
      </c>
      <c r="D12" s="90" t="s">
        <v>13</v>
      </c>
      <c r="E12" s="21" t="s">
        <v>612</v>
      </c>
      <c r="F12" s="79">
        <v>41944</v>
      </c>
      <c r="G12" s="37" t="s">
        <v>58</v>
      </c>
      <c r="H12" s="76" t="s">
        <v>662</v>
      </c>
      <c r="I12" s="77" t="s">
        <v>613</v>
      </c>
      <c r="J12" s="75" t="s">
        <v>9</v>
      </c>
      <c r="K12" s="75"/>
      <c r="L12" s="75"/>
      <c r="M12" s="75"/>
      <c r="N12" s="75"/>
      <c r="O12" s="75"/>
      <c r="P12" s="75"/>
      <c r="Q12" s="75"/>
      <c r="R12" s="98"/>
      <c r="T12" s="1"/>
      <c r="AA12" s="1"/>
      <c r="AB12" s="5"/>
    </row>
    <row r="13" spans="1:31" ht="96">
      <c r="A13" s="109" t="s">
        <v>617</v>
      </c>
      <c r="B13" s="109" t="s">
        <v>56</v>
      </c>
      <c r="C13" s="109" t="s">
        <v>618</v>
      </c>
      <c r="D13" s="91" t="s">
        <v>7</v>
      </c>
      <c r="E13" s="81" t="s">
        <v>619</v>
      </c>
      <c r="F13" s="82">
        <v>40361</v>
      </c>
      <c r="G13" s="80" t="s">
        <v>58</v>
      </c>
      <c r="H13" s="76" t="s">
        <v>636</v>
      </c>
      <c r="I13" s="77" t="s">
        <v>620</v>
      </c>
      <c r="J13" s="75" t="s">
        <v>9</v>
      </c>
      <c r="K13" s="75" t="s">
        <v>9</v>
      </c>
      <c r="L13" s="75" t="s">
        <v>9</v>
      </c>
      <c r="M13" s="75" t="s">
        <v>9</v>
      </c>
      <c r="N13" s="75" t="s">
        <v>9</v>
      </c>
      <c r="O13" s="75" t="s">
        <v>9</v>
      </c>
      <c r="P13" s="75" t="s">
        <v>9</v>
      </c>
      <c r="Q13" s="75" t="s">
        <v>9</v>
      </c>
      <c r="R13" s="98"/>
      <c r="T13" s="1"/>
      <c r="AA13" s="1"/>
      <c r="AB13" s="5"/>
    </row>
    <row r="14" spans="1:31" ht="108">
      <c r="A14" s="109" t="s">
        <v>621</v>
      </c>
      <c r="B14" s="109" t="s">
        <v>55</v>
      </c>
      <c r="C14" s="109" t="s">
        <v>172</v>
      </c>
      <c r="D14" s="90" t="s">
        <v>13</v>
      </c>
      <c r="E14" s="81" t="s">
        <v>622</v>
      </c>
      <c r="F14" s="82">
        <v>43343</v>
      </c>
      <c r="G14" s="80" t="s">
        <v>58</v>
      </c>
      <c r="H14" s="76"/>
      <c r="I14" s="77" t="s">
        <v>654</v>
      </c>
      <c r="J14" s="75" t="s">
        <v>9</v>
      </c>
      <c r="K14" s="75"/>
      <c r="L14" s="75"/>
      <c r="M14" s="75"/>
      <c r="N14" s="75"/>
      <c r="O14" s="75"/>
      <c r="P14" s="75"/>
      <c r="Q14" s="75"/>
      <c r="R14" s="98"/>
      <c r="T14" s="1"/>
      <c r="AA14" s="1"/>
      <c r="AB14" s="5"/>
    </row>
    <row r="15" spans="1:31" ht="60">
      <c r="A15" s="109" t="s">
        <v>623</v>
      </c>
      <c r="B15" s="109" t="s">
        <v>55</v>
      </c>
      <c r="C15" s="109" t="s">
        <v>128</v>
      </c>
      <c r="D15" s="90" t="s">
        <v>10</v>
      </c>
      <c r="E15" s="81" t="s">
        <v>624</v>
      </c>
      <c r="F15" s="82">
        <v>40118</v>
      </c>
      <c r="G15" s="80" t="s">
        <v>60</v>
      </c>
      <c r="H15" s="76" t="s">
        <v>625</v>
      </c>
      <c r="I15" s="77" t="s">
        <v>626</v>
      </c>
      <c r="J15" s="75" t="s">
        <v>9</v>
      </c>
      <c r="K15" s="75" t="s">
        <v>9</v>
      </c>
      <c r="L15" s="75" t="s">
        <v>9</v>
      </c>
      <c r="M15" s="75" t="s">
        <v>9</v>
      </c>
      <c r="N15" s="75" t="s">
        <v>9</v>
      </c>
      <c r="O15" s="75" t="s">
        <v>9</v>
      </c>
      <c r="P15" s="75" t="s">
        <v>9</v>
      </c>
      <c r="Q15" s="75" t="s">
        <v>9</v>
      </c>
      <c r="R15" s="98"/>
      <c r="T15" s="1"/>
      <c r="AA15" s="1"/>
      <c r="AB15" s="5"/>
    </row>
    <row r="16" spans="1:31" ht="72">
      <c r="A16" s="109" t="s">
        <v>627</v>
      </c>
      <c r="B16" s="109" t="s">
        <v>55</v>
      </c>
      <c r="C16" s="109" t="s">
        <v>128</v>
      </c>
      <c r="D16" s="90" t="s">
        <v>10</v>
      </c>
      <c r="E16" s="81" t="s">
        <v>628</v>
      </c>
      <c r="F16" s="82">
        <v>39995</v>
      </c>
      <c r="G16" s="80" t="s">
        <v>60</v>
      </c>
      <c r="H16" s="76" t="s">
        <v>634</v>
      </c>
      <c r="I16" s="77" t="s">
        <v>629</v>
      </c>
      <c r="J16" s="75" t="s">
        <v>9</v>
      </c>
      <c r="K16" s="75"/>
      <c r="L16" s="75"/>
      <c r="M16" s="75"/>
      <c r="N16" s="75"/>
      <c r="O16" s="75"/>
      <c r="P16" s="75"/>
      <c r="Q16" s="75"/>
      <c r="R16" s="98"/>
      <c r="T16" s="1"/>
      <c r="AA16" s="1"/>
      <c r="AB16" s="5"/>
    </row>
    <row r="17" spans="1:28" ht="108">
      <c r="A17" s="109" t="s">
        <v>630</v>
      </c>
      <c r="B17" s="109" t="s">
        <v>55</v>
      </c>
      <c r="C17" s="109" t="s">
        <v>128</v>
      </c>
      <c r="D17" s="90" t="s">
        <v>10</v>
      </c>
      <c r="E17" s="81" t="s">
        <v>631</v>
      </c>
      <c r="F17" s="82">
        <v>38869</v>
      </c>
      <c r="G17" s="80" t="s">
        <v>60</v>
      </c>
      <c r="H17" s="76" t="s">
        <v>635</v>
      </c>
      <c r="I17" s="77" t="s">
        <v>632</v>
      </c>
      <c r="J17" s="75" t="s">
        <v>9</v>
      </c>
      <c r="K17" s="75"/>
      <c r="L17" s="75"/>
      <c r="M17" s="75"/>
      <c r="N17" s="75"/>
      <c r="O17" s="75"/>
      <c r="P17" s="75"/>
      <c r="Q17" s="75"/>
      <c r="R17" s="98"/>
      <c r="T17" s="1"/>
      <c r="AA17" s="1"/>
      <c r="AB17" s="5"/>
    </row>
    <row r="18" spans="1:28" ht="192">
      <c r="A18" s="26" t="s">
        <v>812</v>
      </c>
      <c r="B18" s="26" t="s">
        <v>55</v>
      </c>
      <c r="C18" s="26" t="s">
        <v>813</v>
      </c>
      <c r="D18" s="90" t="s">
        <v>7</v>
      </c>
      <c r="E18" s="21" t="s">
        <v>814</v>
      </c>
      <c r="F18" s="79">
        <v>39873</v>
      </c>
      <c r="G18" s="37" t="s">
        <v>60</v>
      </c>
      <c r="H18" s="76" t="s">
        <v>815</v>
      </c>
      <c r="I18" s="77" t="s">
        <v>816</v>
      </c>
      <c r="J18" s="75" t="s">
        <v>9</v>
      </c>
      <c r="K18" s="75" t="s">
        <v>9</v>
      </c>
      <c r="L18" s="75" t="s">
        <v>9</v>
      </c>
      <c r="M18" s="75" t="s">
        <v>9</v>
      </c>
      <c r="N18" s="75" t="s">
        <v>9</v>
      </c>
      <c r="O18" s="75" t="s">
        <v>9</v>
      </c>
      <c r="P18" s="75" t="s">
        <v>9</v>
      </c>
      <c r="Q18" s="75" t="s">
        <v>9</v>
      </c>
      <c r="R18" s="35"/>
      <c r="T18" s="1"/>
      <c r="AA18" s="1"/>
      <c r="AB18" s="5"/>
    </row>
    <row r="19" spans="1:28" ht="144">
      <c r="A19" s="26" t="s">
        <v>817</v>
      </c>
      <c r="B19" s="26" t="s">
        <v>56</v>
      </c>
      <c r="C19" s="26" t="s">
        <v>818</v>
      </c>
      <c r="D19" s="90" t="s">
        <v>12</v>
      </c>
      <c r="E19" s="21" t="s">
        <v>819</v>
      </c>
      <c r="F19" s="79">
        <v>43160</v>
      </c>
      <c r="G19" s="37" t="s">
        <v>58</v>
      </c>
      <c r="H19" s="76" t="s">
        <v>820</v>
      </c>
      <c r="I19" s="77" t="s">
        <v>821</v>
      </c>
      <c r="J19" s="75"/>
      <c r="K19" s="75"/>
      <c r="L19" s="75"/>
      <c r="M19" s="75"/>
      <c r="N19" s="75"/>
      <c r="O19" s="75"/>
      <c r="P19" s="75"/>
      <c r="Q19" s="75" t="s">
        <v>9</v>
      </c>
      <c r="R19" s="35"/>
      <c r="AA19" s="1"/>
      <c r="AB19" s="5"/>
    </row>
    <row r="20" spans="1:28" ht="60">
      <c r="A20" s="26" t="s">
        <v>822</v>
      </c>
      <c r="B20" s="26" t="s">
        <v>56</v>
      </c>
      <c r="C20" s="26" t="s">
        <v>284</v>
      </c>
      <c r="D20" s="90" t="s">
        <v>127</v>
      </c>
      <c r="E20" s="21" t="s">
        <v>823</v>
      </c>
      <c r="F20" s="79">
        <v>43525</v>
      </c>
      <c r="G20" s="37" t="s">
        <v>60</v>
      </c>
      <c r="H20" s="76" t="s">
        <v>824</v>
      </c>
      <c r="I20" s="77" t="s">
        <v>825</v>
      </c>
      <c r="J20" s="75" t="s">
        <v>9</v>
      </c>
      <c r="K20" s="75"/>
      <c r="L20" s="75"/>
      <c r="M20" s="75"/>
      <c r="N20" s="75"/>
      <c r="O20" s="75"/>
      <c r="P20" s="75"/>
      <c r="Q20" s="75"/>
      <c r="R20" s="35"/>
      <c r="AA20" s="1"/>
      <c r="AB20" s="5"/>
    </row>
    <row r="21" spans="1:28" ht="84">
      <c r="A21" s="26" t="s">
        <v>826</v>
      </c>
      <c r="B21" s="26" t="s">
        <v>56</v>
      </c>
      <c r="C21" s="26" t="s">
        <v>827</v>
      </c>
      <c r="D21" s="90" t="s">
        <v>11</v>
      </c>
      <c r="E21" s="21" t="s">
        <v>828</v>
      </c>
      <c r="F21" s="37" t="s">
        <v>829</v>
      </c>
      <c r="G21" s="37" t="s">
        <v>59</v>
      </c>
      <c r="H21" s="76"/>
      <c r="I21" s="77" t="s">
        <v>830</v>
      </c>
      <c r="J21" s="75" t="s">
        <v>9</v>
      </c>
      <c r="K21" s="75"/>
      <c r="L21" s="75"/>
      <c r="M21" s="75"/>
      <c r="N21" s="75"/>
      <c r="O21" s="75"/>
      <c r="P21" s="75"/>
      <c r="Q21" s="75"/>
      <c r="R21" s="35"/>
      <c r="AA21" s="1"/>
      <c r="AB21" s="5"/>
    </row>
    <row r="22" spans="1:28" ht="156">
      <c r="A22" s="26" t="s">
        <v>831</v>
      </c>
      <c r="B22" s="26" t="s">
        <v>56</v>
      </c>
      <c r="C22" s="26" t="s">
        <v>827</v>
      </c>
      <c r="D22" s="90" t="s">
        <v>11</v>
      </c>
      <c r="E22" s="21" t="s">
        <v>832</v>
      </c>
      <c r="F22" s="79">
        <v>40695</v>
      </c>
      <c r="G22" s="37" t="s">
        <v>60</v>
      </c>
      <c r="H22" s="76" t="s">
        <v>834</v>
      </c>
      <c r="I22" s="77" t="s">
        <v>833</v>
      </c>
      <c r="J22" s="75" t="s">
        <v>9</v>
      </c>
      <c r="K22" s="75"/>
      <c r="L22" s="75"/>
      <c r="M22" s="75"/>
      <c r="N22" s="75"/>
      <c r="O22" s="75"/>
      <c r="P22" s="75"/>
      <c r="Q22" s="75"/>
      <c r="R22" s="35"/>
      <c r="AA22" s="1"/>
      <c r="AB22" s="5"/>
    </row>
    <row r="23" spans="1:28" ht="84">
      <c r="A23" s="26" t="s">
        <v>835</v>
      </c>
      <c r="B23" s="26" t="s">
        <v>55</v>
      </c>
      <c r="C23" s="26" t="s">
        <v>454</v>
      </c>
      <c r="D23" s="90" t="s">
        <v>11</v>
      </c>
      <c r="E23" s="21" t="s">
        <v>836</v>
      </c>
      <c r="F23" s="79">
        <v>41030</v>
      </c>
      <c r="G23" s="37" t="s">
        <v>60</v>
      </c>
      <c r="H23" s="76" t="s">
        <v>837</v>
      </c>
      <c r="I23" s="77" t="s">
        <v>838</v>
      </c>
      <c r="J23" s="75" t="s">
        <v>9</v>
      </c>
      <c r="K23" s="75" t="s">
        <v>9</v>
      </c>
      <c r="L23" s="75" t="s">
        <v>9</v>
      </c>
      <c r="M23" s="75" t="s">
        <v>9</v>
      </c>
      <c r="N23" s="75" t="s">
        <v>9</v>
      </c>
      <c r="O23" s="75" t="s">
        <v>9</v>
      </c>
      <c r="P23" s="75" t="s">
        <v>9</v>
      </c>
      <c r="Q23" s="75" t="s">
        <v>9</v>
      </c>
      <c r="R23" s="98"/>
      <c r="AA23" s="1"/>
      <c r="AB23" s="5"/>
    </row>
    <row r="24" spans="1:28" ht="168">
      <c r="A24" s="26" t="s">
        <v>839</v>
      </c>
      <c r="B24" s="26" t="s">
        <v>56</v>
      </c>
      <c r="C24" s="26" t="s">
        <v>840</v>
      </c>
      <c r="D24" s="90" t="s">
        <v>12</v>
      </c>
      <c r="E24" s="21" t="s">
        <v>841</v>
      </c>
      <c r="F24" s="79">
        <v>37718</v>
      </c>
      <c r="G24" s="37" t="s">
        <v>58</v>
      </c>
      <c r="H24" s="76" t="s">
        <v>842</v>
      </c>
      <c r="I24" s="77" t="s">
        <v>843</v>
      </c>
      <c r="J24" s="75" t="s">
        <v>9</v>
      </c>
      <c r="K24" s="75"/>
      <c r="L24" s="75"/>
      <c r="M24" s="75"/>
      <c r="N24" s="75"/>
      <c r="O24" s="75"/>
      <c r="P24" s="75"/>
      <c r="Q24" s="75"/>
      <c r="R24" s="98"/>
      <c r="AA24" s="1"/>
      <c r="AB24" s="5"/>
    </row>
    <row r="25" spans="1:28" ht="312">
      <c r="A25" s="26" t="s">
        <v>844</v>
      </c>
      <c r="B25" s="26" t="s">
        <v>55</v>
      </c>
      <c r="C25" s="26" t="s">
        <v>845</v>
      </c>
      <c r="D25" s="90" t="s">
        <v>11</v>
      </c>
      <c r="E25" s="21" t="s">
        <v>846</v>
      </c>
      <c r="F25" s="79">
        <v>41973</v>
      </c>
      <c r="G25" s="37"/>
      <c r="H25" s="76" t="s">
        <v>847</v>
      </c>
      <c r="I25" s="77" t="s">
        <v>848</v>
      </c>
      <c r="J25" s="75" t="s">
        <v>9</v>
      </c>
      <c r="K25" s="75" t="s">
        <v>9</v>
      </c>
      <c r="L25" s="75" t="s">
        <v>9</v>
      </c>
      <c r="M25" s="75" t="s">
        <v>9</v>
      </c>
      <c r="N25" s="75" t="s">
        <v>9</v>
      </c>
      <c r="O25" s="75" t="s">
        <v>9</v>
      </c>
      <c r="P25" s="75" t="s">
        <v>9</v>
      </c>
      <c r="Q25" s="75" t="s">
        <v>9</v>
      </c>
      <c r="R25" s="98"/>
      <c r="AA25" s="1"/>
      <c r="AB25" s="5"/>
    </row>
    <row r="26" spans="1:28" ht="192">
      <c r="A26" s="26" t="s">
        <v>849</v>
      </c>
      <c r="B26" s="26" t="s">
        <v>56</v>
      </c>
      <c r="C26" s="26" t="s">
        <v>850</v>
      </c>
      <c r="D26" s="90" t="s">
        <v>223</v>
      </c>
      <c r="E26" s="21" t="s">
        <v>851</v>
      </c>
      <c r="F26" s="37">
        <v>37167</v>
      </c>
      <c r="G26" s="37" t="s">
        <v>60</v>
      </c>
      <c r="H26" s="76"/>
      <c r="I26" s="77" t="s">
        <v>852</v>
      </c>
      <c r="J26" s="75" t="s">
        <v>9</v>
      </c>
      <c r="K26" s="75"/>
      <c r="L26" s="75"/>
      <c r="M26" s="75"/>
      <c r="N26" s="75"/>
      <c r="O26" s="75"/>
      <c r="P26" s="75"/>
      <c r="Q26" s="75"/>
      <c r="R26" s="98"/>
      <c r="AA26" s="1"/>
      <c r="AB26" s="5"/>
    </row>
    <row r="27" spans="1:28" ht="84">
      <c r="A27" s="26" t="s">
        <v>853</v>
      </c>
      <c r="B27" s="26" t="s">
        <v>56</v>
      </c>
      <c r="C27" s="26" t="s">
        <v>850</v>
      </c>
      <c r="D27" s="90" t="s">
        <v>223</v>
      </c>
      <c r="E27" s="21" t="s">
        <v>854</v>
      </c>
      <c r="F27" s="79">
        <v>38008</v>
      </c>
      <c r="G27" s="37" t="s">
        <v>58</v>
      </c>
      <c r="H27" s="76" t="s">
        <v>855</v>
      </c>
      <c r="I27" s="77" t="s">
        <v>856</v>
      </c>
      <c r="J27" s="75" t="s">
        <v>9</v>
      </c>
      <c r="K27" s="75"/>
      <c r="L27" s="75"/>
      <c r="M27" s="75"/>
      <c r="N27" s="75"/>
      <c r="O27" s="75"/>
      <c r="P27" s="75"/>
      <c r="Q27" s="75"/>
      <c r="R27" s="98"/>
      <c r="AA27" s="1"/>
      <c r="AB27" s="5"/>
    </row>
    <row r="28" spans="1:28" ht="132">
      <c r="A28" s="26" t="s">
        <v>455</v>
      </c>
      <c r="B28" s="26" t="s">
        <v>198</v>
      </c>
      <c r="C28" s="26" t="s">
        <v>456</v>
      </c>
      <c r="D28" s="90" t="s">
        <v>11</v>
      </c>
      <c r="E28" s="21" t="s">
        <v>457</v>
      </c>
      <c r="F28" s="37">
        <v>2011</v>
      </c>
      <c r="G28" s="37" t="s">
        <v>58</v>
      </c>
      <c r="H28" s="76" t="s">
        <v>458</v>
      </c>
      <c r="I28" s="77" t="s">
        <v>459</v>
      </c>
      <c r="J28" s="75" t="s">
        <v>9</v>
      </c>
      <c r="K28" s="75" t="s">
        <v>9</v>
      </c>
      <c r="L28" s="75" t="s">
        <v>9</v>
      </c>
      <c r="M28" s="75" t="s">
        <v>9</v>
      </c>
      <c r="N28" s="75" t="s">
        <v>9</v>
      </c>
      <c r="O28" s="75" t="s">
        <v>9</v>
      </c>
      <c r="P28" s="75" t="s">
        <v>9</v>
      </c>
      <c r="Q28" s="75" t="s">
        <v>9</v>
      </c>
      <c r="R28" s="98"/>
      <c r="AA28" s="1"/>
      <c r="AB28" s="5"/>
    </row>
    <row r="29" spans="1:28" ht="192">
      <c r="A29" s="26" t="s">
        <v>460</v>
      </c>
      <c r="B29" s="26" t="s">
        <v>55</v>
      </c>
      <c r="C29" s="26" t="s">
        <v>454</v>
      </c>
      <c r="D29" s="90" t="s">
        <v>11</v>
      </c>
      <c r="E29" s="21" t="s">
        <v>461</v>
      </c>
      <c r="F29" s="37">
        <v>2018</v>
      </c>
      <c r="G29" s="37" t="s">
        <v>60</v>
      </c>
      <c r="H29" s="76" t="s">
        <v>575</v>
      </c>
      <c r="I29" s="77" t="s">
        <v>462</v>
      </c>
      <c r="J29" s="75" t="s">
        <v>9</v>
      </c>
      <c r="K29" s="75" t="s">
        <v>9</v>
      </c>
      <c r="L29" s="75" t="s">
        <v>9</v>
      </c>
      <c r="M29" s="75" t="s">
        <v>9</v>
      </c>
      <c r="N29" s="75" t="s">
        <v>9</v>
      </c>
      <c r="O29" s="75" t="s">
        <v>9</v>
      </c>
      <c r="P29" s="75" t="s">
        <v>9</v>
      </c>
      <c r="Q29" s="75" t="s">
        <v>9</v>
      </c>
      <c r="R29" s="98"/>
      <c r="AA29" s="1"/>
      <c r="AB29" s="5"/>
    </row>
    <row r="30" spans="1:28" ht="144">
      <c r="A30" s="26" t="s">
        <v>463</v>
      </c>
      <c r="B30" s="26" t="s">
        <v>198</v>
      </c>
      <c r="C30" s="26" t="s">
        <v>464</v>
      </c>
      <c r="D30" s="90" t="s">
        <v>12</v>
      </c>
      <c r="E30" s="21" t="s">
        <v>465</v>
      </c>
      <c r="F30" s="37">
        <v>40269</v>
      </c>
      <c r="G30" s="37" t="s">
        <v>59</v>
      </c>
      <c r="H30" s="76" t="s">
        <v>466</v>
      </c>
      <c r="I30" s="77" t="s">
        <v>780</v>
      </c>
      <c r="J30" s="75" t="s">
        <v>9</v>
      </c>
      <c r="K30" s="75"/>
      <c r="L30" s="75"/>
      <c r="M30" s="75"/>
      <c r="N30" s="75"/>
      <c r="O30" s="75"/>
      <c r="P30" s="75"/>
      <c r="Q30" s="75"/>
      <c r="R30" s="98"/>
      <c r="AA30" s="1"/>
      <c r="AB30" s="5"/>
    </row>
    <row r="31" spans="1:28" ht="180">
      <c r="A31" s="26" t="s">
        <v>467</v>
      </c>
      <c r="B31" s="26" t="s">
        <v>55</v>
      </c>
      <c r="C31" s="26" t="s">
        <v>468</v>
      </c>
      <c r="D31" s="90" t="s">
        <v>15</v>
      </c>
      <c r="E31" s="21" t="s">
        <v>469</v>
      </c>
      <c r="F31" s="37">
        <v>2016</v>
      </c>
      <c r="G31" s="37" t="s">
        <v>58</v>
      </c>
      <c r="H31" s="76" t="s">
        <v>470</v>
      </c>
      <c r="I31" s="77" t="s">
        <v>471</v>
      </c>
      <c r="J31" s="75" t="s">
        <v>9</v>
      </c>
      <c r="K31" s="75"/>
      <c r="L31" s="75"/>
      <c r="M31" s="75"/>
      <c r="N31" s="75"/>
      <c r="O31" s="75"/>
      <c r="P31" s="75"/>
      <c r="Q31" s="75"/>
      <c r="R31" s="98"/>
      <c r="AA31" s="1"/>
      <c r="AB31" s="5"/>
    </row>
    <row r="32" spans="1:28" ht="48">
      <c r="A32" s="26" t="s">
        <v>472</v>
      </c>
      <c r="B32" s="26" t="s">
        <v>198</v>
      </c>
      <c r="C32" s="26" t="s">
        <v>473</v>
      </c>
      <c r="D32" s="90" t="s">
        <v>12</v>
      </c>
      <c r="E32" s="21" t="s">
        <v>474</v>
      </c>
      <c r="F32" s="37">
        <v>2013</v>
      </c>
      <c r="G32" s="37" t="s">
        <v>60</v>
      </c>
      <c r="H32" s="76"/>
      <c r="I32" s="77" t="s">
        <v>475</v>
      </c>
      <c r="J32" s="75" t="s">
        <v>9</v>
      </c>
      <c r="K32" s="75" t="s">
        <v>9</v>
      </c>
      <c r="L32" s="75" t="s">
        <v>9</v>
      </c>
      <c r="M32" s="75" t="s">
        <v>9</v>
      </c>
      <c r="N32" s="75" t="s">
        <v>9</v>
      </c>
      <c r="O32" s="75" t="s">
        <v>9</v>
      </c>
      <c r="P32" s="75" t="s">
        <v>9</v>
      </c>
      <c r="Q32" s="75" t="s">
        <v>9</v>
      </c>
      <c r="R32" s="98"/>
      <c r="AA32" s="1"/>
      <c r="AB32" s="5"/>
    </row>
    <row r="33" spans="1:28" ht="60">
      <c r="A33" s="26" t="s">
        <v>476</v>
      </c>
      <c r="B33" s="26" t="s">
        <v>56</v>
      </c>
      <c r="C33" s="26" t="s">
        <v>477</v>
      </c>
      <c r="D33" s="90" t="s">
        <v>7</v>
      </c>
      <c r="E33" s="21" t="s">
        <v>478</v>
      </c>
      <c r="F33" s="79">
        <v>37803</v>
      </c>
      <c r="G33" s="37" t="s">
        <v>58</v>
      </c>
      <c r="H33" s="76"/>
      <c r="I33" s="77" t="s">
        <v>479</v>
      </c>
      <c r="J33" s="75" t="s">
        <v>9</v>
      </c>
      <c r="K33" s="75" t="s">
        <v>9</v>
      </c>
      <c r="L33" s="75" t="s">
        <v>9</v>
      </c>
      <c r="M33" s="75" t="s">
        <v>9</v>
      </c>
      <c r="N33" s="75" t="s">
        <v>9</v>
      </c>
      <c r="O33" s="75" t="s">
        <v>9</v>
      </c>
      <c r="P33" s="75" t="s">
        <v>9</v>
      </c>
      <c r="Q33" s="75" t="s">
        <v>9</v>
      </c>
      <c r="R33" s="98"/>
      <c r="AA33" s="1"/>
      <c r="AB33" s="5"/>
    </row>
    <row r="34" spans="1:28" ht="84">
      <c r="A34" s="26" t="s">
        <v>665</v>
      </c>
      <c r="B34" s="26" t="s">
        <v>56</v>
      </c>
      <c r="C34" s="26" t="s">
        <v>480</v>
      </c>
      <c r="D34" s="90" t="s">
        <v>12</v>
      </c>
      <c r="E34" s="21" t="s">
        <v>666</v>
      </c>
      <c r="F34" s="37">
        <v>2012</v>
      </c>
      <c r="G34" s="37" t="s">
        <v>58</v>
      </c>
      <c r="H34" s="76" t="s">
        <v>576</v>
      </c>
      <c r="I34" s="77" t="s">
        <v>667</v>
      </c>
      <c r="J34" s="75"/>
      <c r="K34" s="75"/>
      <c r="L34" s="75" t="s">
        <v>9</v>
      </c>
      <c r="M34" s="75"/>
      <c r="N34" s="75"/>
      <c r="O34" s="75"/>
      <c r="P34" s="75"/>
      <c r="Q34" s="75"/>
      <c r="R34" s="98"/>
      <c r="AA34" s="1"/>
      <c r="AB34" s="5"/>
    </row>
    <row r="35" spans="1:28" ht="96">
      <c r="A35" s="26" t="s">
        <v>481</v>
      </c>
      <c r="B35" s="26" t="s">
        <v>56</v>
      </c>
      <c r="C35" s="26" t="s">
        <v>482</v>
      </c>
      <c r="D35" s="90" t="s">
        <v>233</v>
      </c>
      <c r="E35" s="21" t="s">
        <v>483</v>
      </c>
      <c r="F35" s="79">
        <v>39510</v>
      </c>
      <c r="G35" s="37" t="s">
        <v>58</v>
      </c>
      <c r="H35" s="76" t="s">
        <v>578</v>
      </c>
      <c r="I35" s="77" t="s">
        <v>577</v>
      </c>
      <c r="J35" s="75" t="s">
        <v>9</v>
      </c>
      <c r="K35" s="75"/>
      <c r="L35" s="75"/>
      <c r="M35" s="75"/>
      <c r="N35" s="75"/>
      <c r="O35" s="75"/>
      <c r="P35" s="75"/>
      <c r="Q35" s="75"/>
      <c r="R35" s="98"/>
      <c r="AA35" s="1"/>
      <c r="AB35" s="5"/>
    </row>
    <row r="36" spans="1:28" ht="84">
      <c r="A36" s="26" t="s">
        <v>484</v>
      </c>
      <c r="B36" s="26" t="s">
        <v>55</v>
      </c>
      <c r="C36" s="26" t="s">
        <v>342</v>
      </c>
      <c r="D36" s="90" t="s">
        <v>14</v>
      </c>
      <c r="E36" s="21" t="s">
        <v>485</v>
      </c>
      <c r="F36" s="79">
        <v>41974</v>
      </c>
      <c r="G36" s="37" t="s">
        <v>58</v>
      </c>
      <c r="H36" s="76" t="s">
        <v>580</v>
      </c>
      <c r="I36" s="77" t="s">
        <v>579</v>
      </c>
      <c r="J36" s="75" t="s">
        <v>9</v>
      </c>
      <c r="K36" s="75"/>
      <c r="L36" s="75"/>
      <c r="M36" s="75"/>
      <c r="N36" s="75"/>
      <c r="O36" s="75"/>
      <c r="P36" s="75"/>
      <c r="Q36" s="75"/>
      <c r="R36" s="98"/>
      <c r="AA36" s="1"/>
      <c r="AB36" s="5"/>
    </row>
    <row r="37" spans="1:28" ht="108">
      <c r="A37" s="26" t="s">
        <v>367</v>
      </c>
      <c r="B37" s="26" t="s">
        <v>56</v>
      </c>
      <c r="C37" s="26" t="s">
        <v>368</v>
      </c>
      <c r="D37" s="90" t="s">
        <v>240</v>
      </c>
      <c r="E37" s="21" t="s">
        <v>369</v>
      </c>
      <c r="F37" s="79">
        <v>41030</v>
      </c>
      <c r="G37" s="37" t="s">
        <v>58</v>
      </c>
      <c r="H37" s="76" t="s">
        <v>370</v>
      </c>
      <c r="I37" s="77" t="s">
        <v>371</v>
      </c>
      <c r="J37" s="75" t="s">
        <v>9</v>
      </c>
      <c r="K37" s="75" t="s">
        <v>9</v>
      </c>
      <c r="L37" s="75" t="s">
        <v>9</v>
      </c>
      <c r="M37" s="75" t="s">
        <v>9</v>
      </c>
      <c r="N37" s="75" t="s">
        <v>9</v>
      </c>
      <c r="O37" s="75" t="s">
        <v>9</v>
      </c>
      <c r="P37" s="75" t="s">
        <v>9</v>
      </c>
      <c r="Q37" s="75" t="s">
        <v>9</v>
      </c>
      <c r="R37" s="98"/>
      <c r="AA37" s="1"/>
      <c r="AB37" s="5"/>
    </row>
    <row r="38" spans="1:28" ht="84">
      <c r="A38" s="26" t="s">
        <v>372</v>
      </c>
      <c r="B38" s="26" t="s">
        <v>56</v>
      </c>
      <c r="C38" s="26" t="s">
        <v>373</v>
      </c>
      <c r="D38" s="90" t="s">
        <v>234</v>
      </c>
      <c r="E38" s="21" t="s">
        <v>374</v>
      </c>
      <c r="F38" s="79">
        <v>39722</v>
      </c>
      <c r="G38" s="37" t="s">
        <v>60</v>
      </c>
      <c r="H38" s="76" t="s">
        <v>375</v>
      </c>
      <c r="I38" s="77" t="s">
        <v>376</v>
      </c>
      <c r="J38" s="75"/>
      <c r="K38" s="75"/>
      <c r="L38" s="75"/>
      <c r="M38" s="75"/>
      <c r="N38" s="75"/>
      <c r="O38" s="75"/>
      <c r="P38" s="75"/>
      <c r="Q38" s="75" t="s">
        <v>9</v>
      </c>
      <c r="R38" s="98"/>
      <c r="AA38" s="1"/>
      <c r="AB38" s="5"/>
    </row>
    <row r="39" spans="1:28" ht="216">
      <c r="A39" s="26" t="s">
        <v>377</v>
      </c>
      <c r="B39" s="26" t="s">
        <v>56</v>
      </c>
      <c r="C39" s="26" t="s">
        <v>325</v>
      </c>
      <c r="D39" s="90" t="s">
        <v>7</v>
      </c>
      <c r="E39" s="21" t="s">
        <v>378</v>
      </c>
      <c r="F39" s="37" t="s">
        <v>379</v>
      </c>
      <c r="G39" s="37" t="s">
        <v>58</v>
      </c>
      <c r="H39" s="76" t="s">
        <v>380</v>
      </c>
      <c r="I39" s="77" t="s">
        <v>381</v>
      </c>
      <c r="J39" s="75"/>
      <c r="K39" s="75" t="s">
        <v>9</v>
      </c>
      <c r="L39" s="75"/>
      <c r="M39" s="75"/>
      <c r="N39" s="75"/>
      <c r="O39" s="75"/>
      <c r="P39" s="75" t="s">
        <v>9</v>
      </c>
      <c r="Q39" s="75" t="s">
        <v>9</v>
      </c>
      <c r="R39" s="98"/>
      <c r="AA39" s="1"/>
      <c r="AB39" s="5"/>
    </row>
    <row r="40" spans="1:28" ht="252">
      <c r="A40" s="26" t="s">
        <v>382</v>
      </c>
      <c r="B40" s="26" t="s">
        <v>56</v>
      </c>
      <c r="C40" s="26" t="s">
        <v>325</v>
      </c>
      <c r="D40" s="107" t="s">
        <v>7</v>
      </c>
      <c r="E40" s="21" t="s">
        <v>383</v>
      </c>
      <c r="F40" s="83">
        <v>41944</v>
      </c>
      <c r="G40" s="37" t="s">
        <v>58</v>
      </c>
      <c r="H40" s="76"/>
      <c r="I40" s="77" t="s">
        <v>783</v>
      </c>
      <c r="J40" s="75"/>
      <c r="K40" s="75" t="s">
        <v>9</v>
      </c>
      <c r="L40" s="75"/>
      <c r="M40" s="75"/>
      <c r="N40" s="75"/>
      <c r="O40" s="75"/>
      <c r="P40" s="75" t="s">
        <v>9</v>
      </c>
      <c r="Q40" s="75" t="s">
        <v>9</v>
      </c>
      <c r="R40" s="98"/>
      <c r="AA40" s="1"/>
      <c r="AB40" s="5"/>
    </row>
    <row r="41" spans="1:28" ht="144">
      <c r="A41" s="26" t="s">
        <v>384</v>
      </c>
      <c r="B41" s="26" t="s">
        <v>55</v>
      </c>
      <c r="C41" s="26" t="s">
        <v>385</v>
      </c>
      <c r="D41" s="107" t="s">
        <v>7</v>
      </c>
      <c r="E41" s="21" t="s">
        <v>386</v>
      </c>
      <c r="F41" s="79">
        <v>41671</v>
      </c>
      <c r="G41" s="37" t="s">
        <v>58</v>
      </c>
      <c r="H41" s="20" t="s">
        <v>785</v>
      </c>
      <c r="I41" s="77" t="s">
        <v>387</v>
      </c>
      <c r="J41" s="75" t="s">
        <v>9</v>
      </c>
      <c r="K41" s="75" t="s">
        <v>9</v>
      </c>
      <c r="L41" s="75" t="s">
        <v>9</v>
      </c>
      <c r="M41" s="75" t="s">
        <v>9</v>
      </c>
      <c r="N41" s="75" t="s">
        <v>9</v>
      </c>
      <c r="O41" s="75" t="s">
        <v>9</v>
      </c>
      <c r="P41" s="75" t="s">
        <v>9</v>
      </c>
      <c r="Q41" s="75" t="s">
        <v>9</v>
      </c>
      <c r="R41" s="98"/>
      <c r="AA41" s="1"/>
      <c r="AB41" s="5"/>
    </row>
    <row r="42" spans="1:28" ht="180">
      <c r="A42" s="26" t="s">
        <v>388</v>
      </c>
      <c r="B42" s="26" t="s">
        <v>56</v>
      </c>
      <c r="C42" s="26" t="s">
        <v>389</v>
      </c>
      <c r="D42" s="107" t="s">
        <v>7</v>
      </c>
      <c r="E42" s="21" t="s">
        <v>390</v>
      </c>
      <c r="F42" s="37" t="s">
        <v>786</v>
      </c>
      <c r="G42" s="37" t="s">
        <v>58</v>
      </c>
      <c r="H42" s="20" t="s">
        <v>391</v>
      </c>
      <c r="I42" s="77" t="s">
        <v>392</v>
      </c>
      <c r="J42" s="75" t="s">
        <v>9</v>
      </c>
      <c r="K42" s="75" t="s">
        <v>9</v>
      </c>
      <c r="L42" s="75" t="s">
        <v>9</v>
      </c>
      <c r="M42" s="75" t="s">
        <v>9</v>
      </c>
      <c r="N42" s="75" t="s">
        <v>9</v>
      </c>
      <c r="O42" s="75" t="s">
        <v>9</v>
      </c>
      <c r="P42" s="75" t="s">
        <v>9</v>
      </c>
      <c r="Q42" s="75"/>
      <c r="R42" s="98"/>
      <c r="AA42" s="1"/>
      <c r="AB42" s="5"/>
    </row>
    <row r="43" spans="1:28" ht="240">
      <c r="A43" s="26" t="s">
        <v>787</v>
      </c>
      <c r="B43" s="26" t="s">
        <v>56</v>
      </c>
      <c r="C43" s="26"/>
      <c r="D43" s="108" t="s">
        <v>7</v>
      </c>
      <c r="E43" s="21" t="s">
        <v>788</v>
      </c>
      <c r="F43" s="79">
        <v>41244</v>
      </c>
      <c r="G43" s="37" t="s">
        <v>61</v>
      </c>
      <c r="H43" s="20" t="s">
        <v>789</v>
      </c>
      <c r="I43" s="77" t="s">
        <v>637</v>
      </c>
      <c r="J43" s="75" t="s">
        <v>9</v>
      </c>
      <c r="K43" s="75"/>
      <c r="L43" s="75"/>
      <c r="M43" s="75"/>
      <c r="N43" s="75"/>
      <c r="O43" s="75"/>
      <c r="P43" s="75"/>
      <c r="Q43" s="75"/>
      <c r="R43" s="98"/>
      <c r="AA43" s="1"/>
      <c r="AB43" s="5"/>
    </row>
    <row r="44" spans="1:28" ht="72">
      <c r="A44" s="26" t="s">
        <v>393</v>
      </c>
      <c r="B44" s="26" t="s">
        <v>55</v>
      </c>
      <c r="C44" s="26" t="s">
        <v>394</v>
      </c>
      <c r="D44" s="107" t="s">
        <v>7</v>
      </c>
      <c r="E44" s="21" t="s">
        <v>395</v>
      </c>
      <c r="F44" s="83">
        <v>43374</v>
      </c>
      <c r="G44" s="37" t="s">
        <v>58</v>
      </c>
      <c r="H44" s="20" t="s">
        <v>790</v>
      </c>
      <c r="I44" s="77" t="s">
        <v>784</v>
      </c>
      <c r="J44" s="75" t="s">
        <v>9</v>
      </c>
      <c r="K44" s="75" t="s">
        <v>9</v>
      </c>
      <c r="L44" s="75" t="s">
        <v>9</v>
      </c>
      <c r="M44" s="75" t="s">
        <v>9</v>
      </c>
      <c r="N44" s="75" t="s">
        <v>9</v>
      </c>
      <c r="O44" s="75" t="s">
        <v>9</v>
      </c>
      <c r="P44" s="75" t="s">
        <v>9</v>
      </c>
      <c r="Q44" s="75"/>
      <c r="R44" s="98"/>
      <c r="AA44" s="1"/>
      <c r="AB44" s="5"/>
    </row>
    <row r="45" spans="1:28" ht="60">
      <c r="A45" s="26" t="s">
        <v>396</v>
      </c>
      <c r="B45" s="26" t="s">
        <v>56</v>
      </c>
      <c r="C45" s="26" t="s">
        <v>215</v>
      </c>
      <c r="D45" s="107" t="s">
        <v>13</v>
      </c>
      <c r="E45" s="21" t="s">
        <v>397</v>
      </c>
      <c r="F45" s="79">
        <v>40336</v>
      </c>
      <c r="G45" s="37" t="s">
        <v>58</v>
      </c>
      <c r="H45" s="20" t="s">
        <v>791</v>
      </c>
      <c r="I45" s="77" t="s">
        <v>398</v>
      </c>
      <c r="J45" s="75" t="s">
        <v>9</v>
      </c>
      <c r="K45" s="75" t="s">
        <v>9</v>
      </c>
      <c r="L45" s="75" t="s">
        <v>9</v>
      </c>
      <c r="M45" s="75" t="s">
        <v>9</v>
      </c>
      <c r="N45" s="75" t="s">
        <v>9</v>
      </c>
      <c r="O45" s="75" t="s">
        <v>9</v>
      </c>
      <c r="P45" s="75" t="s">
        <v>9</v>
      </c>
      <c r="Q45" s="75" t="s">
        <v>9</v>
      </c>
      <c r="R45" s="98"/>
      <c r="AA45" s="1"/>
      <c r="AB45" s="5"/>
    </row>
    <row r="46" spans="1:28" ht="288">
      <c r="A46" s="26" t="s">
        <v>399</v>
      </c>
      <c r="B46" s="26" t="s">
        <v>56</v>
      </c>
      <c r="C46" s="26" t="s">
        <v>400</v>
      </c>
      <c r="D46" s="90" t="s">
        <v>255</v>
      </c>
      <c r="E46" s="21" t="s">
        <v>401</v>
      </c>
      <c r="F46" s="37">
        <v>2010</v>
      </c>
      <c r="G46" s="37" t="s">
        <v>58</v>
      </c>
      <c r="H46" s="76" t="s">
        <v>402</v>
      </c>
      <c r="I46" s="77" t="s">
        <v>403</v>
      </c>
      <c r="J46" s="75" t="s">
        <v>9</v>
      </c>
      <c r="K46" s="75"/>
      <c r="L46" s="75"/>
      <c r="M46" s="75"/>
      <c r="N46" s="75"/>
      <c r="O46" s="75"/>
      <c r="P46" s="75" t="s">
        <v>9</v>
      </c>
      <c r="Q46" s="75"/>
      <c r="R46" s="98"/>
      <c r="AA46" s="1"/>
      <c r="AB46" s="5"/>
    </row>
    <row r="47" spans="1:28" ht="24">
      <c r="A47" s="26" t="s">
        <v>404</v>
      </c>
      <c r="B47" s="26" t="s">
        <v>56</v>
      </c>
      <c r="C47" s="26" t="s">
        <v>400</v>
      </c>
      <c r="D47" s="90" t="s">
        <v>255</v>
      </c>
      <c r="E47" s="21" t="s">
        <v>405</v>
      </c>
      <c r="F47" s="80" t="s">
        <v>638</v>
      </c>
      <c r="G47" s="37" t="s">
        <v>58</v>
      </c>
      <c r="H47" s="76" t="s">
        <v>406</v>
      </c>
      <c r="I47" s="77" t="s">
        <v>407</v>
      </c>
      <c r="J47" s="75" t="s">
        <v>9</v>
      </c>
      <c r="K47" s="75"/>
      <c r="L47" s="75"/>
      <c r="M47" s="75"/>
      <c r="N47" s="75"/>
      <c r="O47" s="75"/>
      <c r="P47" s="75"/>
      <c r="Q47" s="75" t="s">
        <v>9</v>
      </c>
      <c r="R47" s="98"/>
      <c r="AA47" s="1"/>
      <c r="AB47" s="5"/>
    </row>
    <row r="48" spans="1:28" ht="300">
      <c r="A48" s="26" t="s">
        <v>408</v>
      </c>
      <c r="B48" s="26" t="s">
        <v>55</v>
      </c>
      <c r="C48" s="26" t="s">
        <v>409</v>
      </c>
      <c r="D48" s="91" t="s">
        <v>7</v>
      </c>
      <c r="E48" s="81" t="s">
        <v>639</v>
      </c>
      <c r="F48" s="80" t="s">
        <v>410</v>
      </c>
      <c r="G48" s="80" t="s">
        <v>60</v>
      </c>
      <c r="H48" s="76" t="s">
        <v>411</v>
      </c>
      <c r="I48" s="77" t="s">
        <v>794</v>
      </c>
      <c r="J48" s="75"/>
      <c r="K48" s="75"/>
      <c r="L48" s="75"/>
      <c r="M48" s="75"/>
      <c r="N48" s="75"/>
      <c r="O48" s="75"/>
      <c r="P48" s="75" t="s">
        <v>9</v>
      </c>
      <c r="Q48" s="75"/>
      <c r="R48" s="98"/>
      <c r="AA48" s="1"/>
      <c r="AB48" s="5"/>
    </row>
    <row r="49" spans="1:32" ht="96">
      <c r="A49" s="26" t="s">
        <v>412</v>
      </c>
      <c r="B49" s="26" t="s">
        <v>56</v>
      </c>
      <c r="C49" s="26" t="s">
        <v>413</v>
      </c>
      <c r="D49" s="90" t="s">
        <v>12</v>
      </c>
      <c r="E49" s="21" t="s">
        <v>414</v>
      </c>
      <c r="F49" s="110" t="s">
        <v>796</v>
      </c>
      <c r="G49" s="37" t="s">
        <v>58</v>
      </c>
      <c r="H49" s="20"/>
      <c r="I49" s="191" t="s">
        <v>795</v>
      </c>
      <c r="J49" s="75" t="s">
        <v>9</v>
      </c>
      <c r="K49" s="75"/>
      <c r="L49" s="75"/>
      <c r="M49" s="75"/>
      <c r="N49" s="75"/>
      <c r="O49" s="75"/>
      <c r="P49" s="75"/>
      <c r="Q49" s="75"/>
      <c r="R49" s="98"/>
      <c r="AA49" s="1"/>
      <c r="AB49" s="5"/>
    </row>
    <row r="50" spans="1:32" ht="228">
      <c r="A50" s="26" t="s">
        <v>415</v>
      </c>
      <c r="B50" s="26" t="s">
        <v>56</v>
      </c>
      <c r="C50" s="26" t="s">
        <v>416</v>
      </c>
      <c r="D50" s="90" t="s">
        <v>127</v>
      </c>
      <c r="E50" s="21" t="s">
        <v>798</v>
      </c>
      <c r="F50" s="79">
        <v>37622</v>
      </c>
      <c r="G50" s="37" t="s">
        <v>58</v>
      </c>
      <c r="H50" s="76"/>
      <c r="I50" s="190" t="s">
        <v>797</v>
      </c>
      <c r="J50" s="75" t="s">
        <v>9</v>
      </c>
      <c r="K50" s="75" t="s">
        <v>9</v>
      </c>
      <c r="L50" s="75" t="s">
        <v>9</v>
      </c>
      <c r="M50" s="75" t="s">
        <v>9</v>
      </c>
      <c r="N50" s="75" t="s">
        <v>9</v>
      </c>
      <c r="O50" s="75" t="s">
        <v>9</v>
      </c>
      <c r="P50" s="75" t="s">
        <v>9</v>
      </c>
      <c r="Q50" s="75"/>
      <c r="R50" s="98"/>
      <c r="AA50" s="1"/>
      <c r="AB50" s="5"/>
    </row>
    <row r="51" spans="1:32" ht="72">
      <c r="A51" s="26" t="s">
        <v>192</v>
      </c>
      <c r="B51" s="26" t="s">
        <v>56</v>
      </c>
      <c r="C51" s="26" t="s">
        <v>193</v>
      </c>
      <c r="D51" s="90" t="s">
        <v>127</v>
      </c>
      <c r="E51" s="21" t="s">
        <v>194</v>
      </c>
      <c r="F51" s="79">
        <v>37650</v>
      </c>
      <c r="G51" s="37" t="s">
        <v>58</v>
      </c>
      <c r="H51" s="76" t="s">
        <v>417</v>
      </c>
      <c r="I51" s="190" t="s">
        <v>797</v>
      </c>
      <c r="J51" s="75"/>
      <c r="K51" s="75"/>
      <c r="L51" s="75"/>
      <c r="M51" s="75"/>
      <c r="N51" s="75" t="s">
        <v>9</v>
      </c>
      <c r="O51" s="75"/>
      <c r="P51" s="75"/>
      <c r="Q51" s="75" t="s">
        <v>9</v>
      </c>
      <c r="R51" s="98"/>
      <c r="AA51" s="1"/>
      <c r="AB51" s="5"/>
    </row>
    <row r="52" spans="1:32" ht="158.44999999999999" customHeight="1">
      <c r="A52" s="26" t="s">
        <v>418</v>
      </c>
      <c r="B52" s="26" t="s">
        <v>56</v>
      </c>
      <c r="C52" s="26" t="s">
        <v>335</v>
      </c>
      <c r="D52" s="90" t="s">
        <v>127</v>
      </c>
      <c r="E52" s="81" t="s">
        <v>419</v>
      </c>
      <c r="F52" s="80">
        <v>2015</v>
      </c>
      <c r="G52" s="80" t="s">
        <v>58</v>
      </c>
      <c r="H52" s="76" t="s">
        <v>668</v>
      </c>
      <c r="I52" s="77" t="s">
        <v>669</v>
      </c>
      <c r="J52" s="75" t="s">
        <v>9</v>
      </c>
      <c r="K52" s="75" t="s">
        <v>9</v>
      </c>
      <c r="L52" s="75" t="s">
        <v>9</v>
      </c>
      <c r="M52" s="75" t="s">
        <v>9</v>
      </c>
      <c r="N52" s="75" t="s">
        <v>9</v>
      </c>
      <c r="O52" s="75" t="s">
        <v>9</v>
      </c>
      <c r="P52" s="75" t="s">
        <v>9</v>
      </c>
      <c r="Q52" s="75" t="s">
        <v>9</v>
      </c>
      <c r="R52" s="98"/>
      <c r="AA52" s="1"/>
      <c r="AB52" s="5"/>
    </row>
    <row r="53" spans="1:32" ht="84">
      <c r="A53" s="26" t="s">
        <v>792</v>
      </c>
      <c r="B53" s="26" t="s">
        <v>56</v>
      </c>
      <c r="C53" s="26" t="s">
        <v>339</v>
      </c>
      <c r="D53" s="90" t="s">
        <v>16</v>
      </c>
      <c r="E53" s="21" t="s">
        <v>641</v>
      </c>
      <c r="F53" s="37" t="s">
        <v>420</v>
      </c>
      <c r="G53" s="37" t="s">
        <v>58</v>
      </c>
      <c r="H53" s="76"/>
      <c r="I53" s="190" t="s">
        <v>793</v>
      </c>
      <c r="J53" s="75" t="s">
        <v>9</v>
      </c>
      <c r="K53" s="75"/>
      <c r="L53" s="75"/>
      <c r="M53" s="75"/>
      <c r="N53" s="75"/>
      <c r="O53" s="75"/>
      <c r="P53" s="75"/>
      <c r="Q53" s="75"/>
      <c r="R53" s="98"/>
      <c r="AA53" s="1"/>
      <c r="AB53" s="5"/>
    </row>
    <row r="54" spans="1:32" ht="72">
      <c r="A54" s="26" t="s">
        <v>421</v>
      </c>
      <c r="B54" s="26" t="s">
        <v>198</v>
      </c>
      <c r="C54" s="26" t="s">
        <v>422</v>
      </c>
      <c r="D54" s="90" t="s">
        <v>11</v>
      </c>
      <c r="E54" s="21" t="s">
        <v>423</v>
      </c>
      <c r="F54" s="79">
        <v>41518</v>
      </c>
      <c r="G54" s="37" t="s">
        <v>60</v>
      </c>
      <c r="H54" s="76"/>
      <c r="I54" s="190" t="s">
        <v>424</v>
      </c>
      <c r="J54" s="75" t="s">
        <v>9</v>
      </c>
      <c r="K54" s="75" t="s">
        <v>9</v>
      </c>
      <c r="L54" s="75" t="s">
        <v>9</v>
      </c>
      <c r="M54" s="75" t="s">
        <v>9</v>
      </c>
      <c r="N54" s="75" t="s">
        <v>9</v>
      </c>
      <c r="O54" s="75" t="s">
        <v>9</v>
      </c>
      <c r="P54" s="75" t="s">
        <v>9</v>
      </c>
      <c r="Q54" s="75"/>
      <c r="R54" s="98"/>
      <c r="AA54" s="1"/>
      <c r="AB54" s="5"/>
    </row>
    <row r="55" spans="1:32" ht="84">
      <c r="A55" s="109" t="s">
        <v>425</v>
      </c>
      <c r="B55" s="109" t="s">
        <v>55</v>
      </c>
      <c r="C55" s="109" t="s">
        <v>426</v>
      </c>
      <c r="D55" s="91" t="s">
        <v>11</v>
      </c>
      <c r="E55" s="81" t="s">
        <v>427</v>
      </c>
      <c r="F55" s="82">
        <v>42064</v>
      </c>
      <c r="G55" s="80"/>
      <c r="H55" s="76" t="s">
        <v>428</v>
      </c>
      <c r="I55" s="190" t="s">
        <v>429</v>
      </c>
      <c r="J55" s="75" t="s">
        <v>9</v>
      </c>
      <c r="K55" s="75" t="s">
        <v>9</v>
      </c>
      <c r="L55" s="75" t="s">
        <v>9</v>
      </c>
      <c r="M55" s="75" t="s">
        <v>9</v>
      </c>
      <c r="N55" s="75" t="s">
        <v>9</v>
      </c>
      <c r="O55" s="75" t="s">
        <v>9</v>
      </c>
      <c r="P55" s="75" t="s">
        <v>9</v>
      </c>
      <c r="Q55" s="75" t="s">
        <v>9</v>
      </c>
      <c r="R55" s="98"/>
      <c r="AA55" s="1"/>
      <c r="AB55" s="5"/>
    </row>
    <row r="56" spans="1:32" ht="156">
      <c r="A56" s="26" t="s">
        <v>430</v>
      </c>
      <c r="B56" s="26" t="s">
        <v>198</v>
      </c>
      <c r="C56" s="26" t="s">
        <v>431</v>
      </c>
      <c r="D56" s="90" t="s">
        <v>12</v>
      </c>
      <c r="E56" s="21" t="s">
        <v>432</v>
      </c>
      <c r="F56" s="79">
        <v>41585</v>
      </c>
      <c r="G56" s="37" t="s">
        <v>59</v>
      </c>
      <c r="H56" s="76" t="s">
        <v>433</v>
      </c>
      <c r="I56" s="77" t="s">
        <v>434</v>
      </c>
      <c r="J56" s="75" t="s">
        <v>9</v>
      </c>
      <c r="K56" s="75"/>
      <c r="L56" s="75" t="s">
        <v>9</v>
      </c>
      <c r="M56" s="75"/>
      <c r="N56" s="75" t="s">
        <v>9</v>
      </c>
      <c r="O56" s="75" t="s">
        <v>9</v>
      </c>
      <c r="P56" s="75" t="s">
        <v>9</v>
      </c>
      <c r="Q56" s="75"/>
      <c r="R56" s="98"/>
      <c r="AA56" s="1"/>
      <c r="AB56" s="5"/>
    </row>
    <row r="57" spans="1:32" ht="72">
      <c r="A57" s="26" t="s">
        <v>435</v>
      </c>
      <c r="B57" s="26" t="s">
        <v>56</v>
      </c>
      <c r="C57" s="26" t="s">
        <v>436</v>
      </c>
      <c r="D57" s="90" t="s">
        <v>7</v>
      </c>
      <c r="E57" s="21" t="s">
        <v>437</v>
      </c>
      <c r="F57" s="79">
        <v>43502</v>
      </c>
      <c r="G57" s="37" t="s">
        <v>60</v>
      </c>
      <c r="H57" s="76" t="s">
        <v>438</v>
      </c>
      <c r="I57" s="77" t="s">
        <v>439</v>
      </c>
      <c r="J57" s="75"/>
      <c r="K57" s="75"/>
      <c r="L57" s="75"/>
      <c r="M57" s="75"/>
      <c r="N57" s="75" t="s">
        <v>9</v>
      </c>
      <c r="O57" s="75"/>
      <c r="P57" s="75"/>
      <c r="Q57" s="75"/>
      <c r="R57" s="98"/>
      <c r="AA57" s="1"/>
      <c r="AB57" s="5"/>
    </row>
    <row r="58" spans="1:32" ht="252">
      <c r="A58" s="26" t="s">
        <v>857</v>
      </c>
      <c r="B58" s="26" t="s">
        <v>56</v>
      </c>
      <c r="C58" s="26" t="s">
        <v>436</v>
      </c>
      <c r="D58" s="90" t="s">
        <v>7</v>
      </c>
      <c r="E58" s="21" t="s">
        <v>858</v>
      </c>
      <c r="F58" s="79">
        <v>43313</v>
      </c>
      <c r="G58" s="37" t="s">
        <v>60</v>
      </c>
      <c r="H58" s="76" t="s">
        <v>859</v>
      </c>
      <c r="I58" s="77" t="s">
        <v>860</v>
      </c>
      <c r="J58" s="75" t="s">
        <v>9</v>
      </c>
      <c r="K58" s="75" t="s">
        <v>9</v>
      </c>
      <c r="L58" s="75" t="s">
        <v>9</v>
      </c>
      <c r="M58" s="75" t="s">
        <v>9</v>
      </c>
      <c r="N58" s="75" t="s">
        <v>9</v>
      </c>
      <c r="O58" s="75" t="s">
        <v>9</v>
      </c>
      <c r="P58" s="75" t="s">
        <v>9</v>
      </c>
      <c r="Q58" s="75" t="s">
        <v>9</v>
      </c>
      <c r="R58" s="98"/>
      <c r="AA58" s="1"/>
      <c r="AB58" s="5"/>
    </row>
    <row r="59" spans="1:32" ht="36">
      <c r="A59" s="26" t="s">
        <v>861</v>
      </c>
      <c r="B59" s="26" t="s">
        <v>56</v>
      </c>
      <c r="C59" s="26" t="s">
        <v>34</v>
      </c>
      <c r="D59" s="90" t="s">
        <v>7</v>
      </c>
      <c r="E59" s="21" t="s">
        <v>862</v>
      </c>
      <c r="F59" s="79">
        <v>42036</v>
      </c>
      <c r="G59" s="37" t="s">
        <v>61</v>
      </c>
      <c r="H59" s="76" t="s">
        <v>863</v>
      </c>
      <c r="I59" s="77" t="s">
        <v>864</v>
      </c>
      <c r="J59" s="75" t="s">
        <v>9</v>
      </c>
      <c r="K59" s="75"/>
      <c r="L59" s="75"/>
      <c r="M59" s="75"/>
      <c r="N59" s="75"/>
      <c r="O59" s="75"/>
      <c r="P59" s="75"/>
      <c r="Q59" s="75"/>
      <c r="R59" s="98"/>
      <c r="AA59" s="1"/>
      <c r="AB59" s="5"/>
    </row>
    <row r="60" spans="1:32" ht="168">
      <c r="A60" s="26" t="s">
        <v>865</v>
      </c>
      <c r="B60" s="26" t="s">
        <v>56</v>
      </c>
      <c r="C60" s="26" t="s">
        <v>866</v>
      </c>
      <c r="D60" s="90" t="s">
        <v>12</v>
      </c>
      <c r="E60" s="21" t="s">
        <v>867</v>
      </c>
      <c r="F60" s="118">
        <v>43286</v>
      </c>
      <c r="G60" s="37" t="s">
        <v>58</v>
      </c>
      <c r="H60" s="76"/>
      <c r="I60" s="77" t="s">
        <v>868</v>
      </c>
      <c r="J60" s="75"/>
      <c r="K60" s="75"/>
      <c r="L60" s="75"/>
      <c r="M60" s="75"/>
      <c r="N60" s="75"/>
      <c r="O60" s="75"/>
      <c r="P60" s="75"/>
      <c r="Q60" s="75" t="s">
        <v>9</v>
      </c>
      <c r="R60" s="98"/>
      <c r="AA60" s="1"/>
      <c r="AB60" s="5"/>
    </row>
    <row r="61" spans="1:32" ht="96">
      <c r="A61" s="26" t="s">
        <v>869</v>
      </c>
      <c r="B61" s="26" t="s">
        <v>56</v>
      </c>
      <c r="C61" s="26"/>
      <c r="D61" s="90" t="s">
        <v>12</v>
      </c>
      <c r="E61" s="21" t="s">
        <v>870</v>
      </c>
      <c r="F61" s="37">
        <v>2009</v>
      </c>
      <c r="G61" s="37" t="s">
        <v>58</v>
      </c>
      <c r="H61" s="76" t="s">
        <v>871</v>
      </c>
      <c r="I61" s="77" t="s">
        <v>872</v>
      </c>
      <c r="J61" s="75"/>
      <c r="K61" s="75"/>
      <c r="L61" s="75"/>
      <c r="M61" s="75"/>
      <c r="N61" s="75"/>
      <c r="O61" s="75"/>
      <c r="P61" s="75"/>
      <c r="Q61" s="75" t="s">
        <v>9</v>
      </c>
      <c r="R61" s="98"/>
      <c r="AA61" s="1"/>
      <c r="AB61" s="5"/>
    </row>
    <row r="62" spans="1:32" ht="72">
      <c r="A62" s="26" t="s">
        <v>873</v>
      </c>
      <c r="B62" s="26" t="s">
        <v>198</v>
      </c>
      <c r="C62" s="26" t="s">
        <v>874</v>
      </c>
      <c r="D62" s="90" t="s">
        <v>12</v>
      </c>
      <c r="E62" s="21" t="s">
        <v>875</v>
      </c>
      <c r="F62" s="119" t="s">
        <v>876</v>
      </c>
      <c r="G62" s="37"/>
      <c r="H62" s="76" t="s">
        <v>877</v>
      </c>
      <c r="I62" s="77" t="s">
        <v>878</v>
      </c>
      <c r="J62" s="75"/>
      <c r="K62" s="75"/>
      <c r="L62" s="75"/>
      <c r="M62" s="75"/>
      <c r="N62" s="75"/>
      <c r="O62" s="75"/>
      <c r="P62" s="75"/>
      <c r="Q62" s="75" t="s">
        <v>9</v>
      </c>
      <c r="R62" s="98"/>
      <c r="AA62" s="1"/>
      <c r="AB62" s="5"/>
    </row>
    <row r="63" spans="1:32" ht="96">
      <c r="A63" s="26" t="s">
        <v>879</v>
      </c>
      <c r="B63" s="26" t="s">
        <v>56</v>
      </c>
      <c r="C63" s="26" t="s">
        <v>880</v>
      </c>
      <c r="D63" s="90" t="s">
        <v>12</v>
      </c>
      <c r="E63" s="21" t="s">
        <v>881</v>
      </c>
      <c r="F63" s="37">
        <v>2017</v>
      </c>
      <c r="G63" s="37" t="s">
        <v>58</v>
      </c>
      <c r="H63" s="76" t="s">
        <v>882</v>
      </c>
      <c r="I63" s="77" t="s">
        <v>883</v>
      </c>
      <c r="J63" s="75"/>
      <c r="K63" s="75"/>
      <c r="L63" s="75"/>
      <c r="M63" s="75" t="s">
        <v>9</v>
      </c>
      <c r="N63" s="75"/>
      <c r="O63" s="75"/>
      <c r="P63" s="75"/>
      <c r="Q63" s="75"/>
      <c r="R63" s="98"/>
      <c r="AA63" s="1"/>
      <c r="AB63" s="5"/>
    </row>
    <row r="64" spans="1:32" s="99" customFormat="1" ht="279" customHeight="1">
      <c r="A64" s="109" t="s">
        <v>440</v>
      </c>
      <c r="B64" s="109" t="s">
        <v>56</v>
      </c>
      <c r="C64" s="109" t="s">
        <v>389</v>
      </c>
      <c r="D64" s="112" t="s">
        <v>7</v>
      </c>
      <c r="E64" s="81" t="s">
        <v>441</v>
      </c>
      <c r="F64" s="80">
        <v>2016</v>
      </c>
      <c r="G64" s="80" t="s">
        <v>61</v>
      </c>
      <c r="H64" s="76" t="s">
        <v>633</v>
      </c>
      <c r="I64" s="77" t="s">
        <v>442</v>
      </c>
      <c r="J64" s="75" t="s">
        <v>9</v>
      </c>
      <c r="K64" s="75"/>
      <c r="L64" s="75"/>
      <c r="M64" s="75"/>
      <c r="N64" s="75"/>
      <c r="O64" s="75"/>
      <c r="P64" s="75"/>
      <c r="Q64" s="75"/>
      <c r="R64" s="98"/>
      <c r="S64" s="1"/>
      <c r="T64" s="89"/>
      <c r="U64" s="1"/>
      <c r="V64" s="1"/>
      <c r="W64" s="1"/>
      <c r="X64" s="1"/>
      <c r="Y64" s="1"/>
      <c r="Z64" s="1"/>
      <c r="AA64" s="1"/>
      <c r="AB64" s="5"/>
      <c r="AC64" s="1"/>
      <c r="AD64" s="1"/>
      <c r="AE64" s="1"/>
      <c r="AF64" s="1"/>
    </row>
    <row r="65" spans="1:28" ht="60">
      <c r="A65" s="109" t="s">
        <v>443</v>
      </c>
      <c r="B65" s="109" t="s">
        <v>56</v>
      </c>
      <c r="C65" s="109" t="s">
        <v>444</v>
      </c>
      <c r="D65" s="112" t="s">
        <v>7</v>
      </c>
      <c r="E65" s="81" t="s">
        <v>445</v>
      </c>
      <c r="F65" s="82">
        <v>41749</v>
      </c>
      <c r="G65" s="80" t="s">
        <v>58</v>
      </c>
      <c r="H65" s="76" t="s">
        <v>446</v>
      </c>
      <c r="I65" s="77" t="s">
        <v>447</v>
      </c>
      <c r="J65" s="75" t="s">
        <v>9</v>
      </c>
      <c r="K65" s="75"/>
      <c r="L65" s="75"/>
      <c r="M65" s="75"/>
      <c r="N65" s="75"/>
      <c r="O65" s="75"/>
      <c r="P65" s="75"/>
      <c r="Q65" s="75"/>
      <c r="R65" s="98"/>
      <c r="AA65" s="1"/>
      <c r="AB65" s="5"/>
    </row>
    <row r="66" spans="1:28" ht="48">
      <c r="A66" s="109" t="s">
        <v>448</v>
      </c>
      <c r="B66" s="109" t="s">
        <v>56</v>
      </c>
      <c r="C66" s="109" t="s">
        <v>27</v>
      </c>
      <c r="D66" s="112" t="s">
        <v>7</v>
      </c>
      <c r="E66" s="81" t="s">
        <v>449</v>
      </c>
      <c r="F66" s="82">
        <v>43282</v>
      </c>
      <c r="G66" s="80" t="s">
        <v>58</v>
      </c>
      <c r="H66" s="76" t="s">
        <v>450</v>
      </c>
      <c r="I66" s="77" t="s">
        <v>451</v>
      </c>
      <c r="J66" s="75" t="s">
        <v>9</v>
      </c>
      <c r="K66" s="75" t="s">
        <v>9</v>
      </c>
      <c r="L66" s="75" t="s">
        <v>9</v>
      </c>
      <c r="M66" s="75" t="s">
        <v>9</v>
      </c>
      <c r="N66" s="75" t="s">
        <v>9</v>
      </c>
      <c r="O66" s="75" t="s">
        <v>9</v>
      </c>
      <c r="P66" s="75" t="s">
        <v>9</v>
      </c>
      <c r="Q66" s="75" t="s">
        <v>9</v>
      </c>
      <c r="R66" s="98"/>
      <c r="AA66" s="1"/>
      <c r="AB66" s="5"/>
    </row>
    <row r="67" spans="1:28" ht="240">
      <c r="A67" s="109" t="s">
        <v>800</v>
      </c>
      <c r="B67" s="109" t="s">
        <v>55</v>
      </c>
      <c r="C67" s="109" t="s">
        <v>452</v>
      </c>
      <c r="D67" s="112" t="s">
        <v>7</v>
      </c>
      <c r="E67" s="81" t="s">
        <v>799</v>
      </c>
      <c r="F67" s="82">
        <v>43405</v>
      </c>
      <c r="G67" s="80" t="s">
        <v>60</v>
      </c>
      <c r="H67" s="76" t="s">
        <v>453</v>
      </c>
      <c r="I67" s="192" t="s">
        <v>731</v>
      </c>
      <c r="J67" s="75" t="s">
        <v>9</v>
      </c>
      <c r="K67" s="75" t="s">
        <v>9</v>
      </c>
      <c r="L67" s="75" t="s">
        <v>9</v>
      </c>
      <c r="M67" s="75" t="s">
        <v>9</v>
      </c>
      <c r="N67" s="75" t="s">
        <v>9</v>
      </c>
      <c r="O67" s="75" t="s">
        <v>9</v>
      </c>
      <c r="P67" s="75" t="s">
        <v>9</v>
      </c>
      <c r="Q67" s="75" t="s">
        <v>9</v>
      </c>
      <c r="R67" s="98"/>
      <c r="AA67" s="1"/>
      <c r="AB67" s="5"/>
    </row>
    <row r="68" spans="1:28" ht="48">
      <c r="A68" s="109" t="s">
        <v>526</v>
      </c>
      <c r="B68" s="109" t="s">
        <v>55</v>
      </c>
      <c r="C68" s="109" t="s">
        <v>452</v>
      </c>
      <c r="D68" s="112" t="s">
        <v>7</v>
      </c>
      <c r="E68" s="81" t="s">
        <v>642</v>
      </c>
      <c r="F68" s="82">
        <v>34243</v>
      </c>
      <c r="G68" s="80" t="s">
        <v>60</v>
      </c>
      <c r="H68" s="76" t="s">
        <v>643</v>
      </c>
      <c r="I68" s="77" t="s">
        <v>527</v>
      </c>
      <c r="J68" s="75" t="s">
        <v>9</v>
      </c>
      <c r="K68" s="75" t="s">
        <v>9</v>
      </c>
      <c r="L68" s="75" t="s">
        <v>9</v>
      </c>
      <c r="M68" s="75" t="s">
        <v>9</v>
      </c>
      <c r="N68" s="75" t="s">
        <v>9</v>
      </c>
      <c r="O68" s="75" t="s">
        <v>9</v>
      </c>
      <c r="P68" s="75" t="s">
        <v>9</v>
      </c>
      <c r="Q68" s="75" t="s">
        <v>9</v>
      </c>
      <c r="R68" s="98"/>
      <c r="AA68" s="1"/>
      <c r="AB68" s="5"/>
    </row>
    <row r="69" spans="1:28" ht="84">
      <c r="A69" s="109" t="s">
        <v>528</v>
      </c>
      <c r="B69" s="109" t="s">
        <v>56</v>
      </c>
      <c r="C69" s="109" t="s">
        <v>28</v>
      </c>
      <c r="D69" s="112" t="s">
        <v>7</v>
      </c>
      <c r="E69" s="81" t="s">
        <v>529</v>
      </c>
      <c r="F69" s="82">
        <v>43341</v>
      </c>
      <c r="G69" s="80" t="s">
        <v>58</v>
      </c>
      <c r="H69" s="76" t="s">
        <v>644</v>
      </c>
      <c r="I69" s="77" t="s">
        <v>530</v>
      </c>
      <c r="J69" s="75" t="s">
        <v>9</v>
      </c>
      <c r="K69" s="75" t="s">
        <v>9</v>
      </c>
      <c r="L69" s="75" t="s">
        <v>9</v>
      </c>
      <c r="M69" s="75" t="s">
        <v>9</v>
      </c>
      <c r="N69" s="75" t="s">
        <v>9</v>
      </c>
      <c r="O69" s="75" t="s">
        <v>9</v>
      </c>
      <c r="P69" s="75" t="s">
        <v>9</v>
      </c>
      <c r="Q69" s="75"/>
      <c r="R69" s="98"/>
      <c r="AA69" s="1"/>
      <c r="AB69" s="5"/>
    </row>
    <row r="70" spans="1:28" ht="228">
      <c r="A70" s="26" t="s">
        <v>531</v>
      </c>
      <c r="B70" s="26" t="s">
        <v>55</v>
      </c>
      <c r="C70" s="26" t="s">
        <v>532</v>
      </c>
      <c r="D70" s="107" t="s">
        <v>240</v>
      </c>
      <c r="E70" s="21" t="s">
        <v>778</v>
      </c>
      <c r="F70" s="79">
        <v>43497</v>
      </c>
      <c r="G70" s="37" t="s">
        <v>60</v>
      </c>
      <c r="H70" s="76" t="s">
        <v>533</v>
      </c>
      <c r="I70" s="77" t="s">
        <v>534</v>
      </c>
      <c r="J70" s="75" t="s">
        <v>9</v>
      </c>
      <c r="K70" s="75"/>
      <c r="L70" s="75"/>
      <c r="M70" s="75"/>
      <c r="N70" s="75"/>
      <c r="O70" s="75"/>
      <c r="P70" s="75"/>
      <c r="Q70" s="75"/>
      <c r="R70" s="98"/>
      <c r="AA70" s="1"/>
      <c r="AB70" s="5"/>
    </row>
    <row r="71" spans="1:28" ht="168">
      <c r="A71" s="26" t="s">
        <v>735</v>
      </c>
      <c r="B71" s="26"/>
      <c r="C71" s="26" t="s">
        <v>736</v>
      </c>
      <c r="D71" s="107" t="s">
        <v>240</v>
      </c>
      <c r="E71" s="21" t="s">
        <v>737</v>
      </c>
      <c r="F71" s="79">
        <v>43282</v>
      </c>
      <c r="G71" s="37" t="s">
        <v>60</v>
      </c>
      <c r="H71" s="76" t="s">
        <v>738</v>
      </c>
      <c r="I71" s="190" t="s">
        <v>739</v>
      </c>
      <c r="J71" s="75" t="s">
        <v>9</v>
      </c>
      <c r="K71" s="75"/>
      <c r="L71" s="75"/>
      <c r="M71" s="75"/>
      <c r="N71" s="75"/>
      <c r="O71" s="75"/>
      <c r="P71" s="75"/>
      <c r="Q71" s="75"/>
      <c r="R71" s="98"/>
      <c r="AA71" s="1"/>
      <c r="AB71" s="5"/>
    </row>
    <row r="72" spans="1:28" ht="409.5">
      <c r="A72" s="26" t="s">
        <v>535</v>
      </c>
      <c r="B72" s="26" t="s">
        <v>56</v>
      </c>
      <c r="C72" s="26"/>
      <c r="D72" s="107" t="s">
        <v>7</v>
      </c>
      <c r="E72" s="21" t="s">
        <v>536</v>
      </c>
      <c r="F72" s="79">
        <v>42948</v>
      </c>
      <c r="G72" s="37" t="s">
        <v>61</v>
      </c>
      <c r="H72" s="76" t="s">
        <v>777</v>
      </c>
      <c r="I72" s="77" t="s">
        <v>537</v>
      </c>
      <c r="J72" s="75" t="s">
        <v>9</v>
      </c>
      <c r="K72" s="75"/>
      <c r="L72" s="75"/>
      <c r="M72" s="75"/>
      <c r="N72" s="75"/>
      <c r="O72" s="75"/>
      <c r="P72" s="75"/>
      <c r="Q72" s="75"/>
      <c r="R72" s="98"/>
      <c r="AA72" s="1"/>
      <c r="AB72" s="5"/>
    </row>
    <row r="73" spans="1:28" ht="164.25" customHeight="1">
      <c r="A73" s="26" t="s">
        <v>538</v>
      </c>
      <c r="B73" s="26" t="s">
        <v>56</v>
      </c>
      <c r="C73" s="26" t="s">
        <v>539</v>
      </c>
      <c r="D73" s="107" t="s">
        <v>7</v>
      </c>
      <c r="E73" s="21" t="s">
        <v>540</v>
      </c>
      <c r="F73" s="79">
        <v>42036</v>
      </c>
      <c r="G73" s="37" t="s">
        <v>58</v>
      </c>
      <c r="H73" s="76" t="s">
        <v>779</v>
      </c>
      <c r="I73" s="190" t="s">
        <v>354</v>
      </c>
      <c r="J73" s="75" t="s">
        <v>9</v>
      </c>
      <c r="K73" s="75"/>
      <c r="L73" s="75"/>
      <c r="M73" s="75"/>
      <c r="N73" s="75"/>
      <c r="O73" s="75"/>
      <c r="P73" s="75"/>
      <c r="Q73" s="75"/>
      <c r="R73" s="98"/>
      <c r="AA73" s="1"/>
      <c r="AB73" s="5"/>
    </row>
    <row r="74" spans="1:28" ht="104.25" customHeight="1">
      <c r="A74" s="26" t="s">
        <v>740</v>
      </c>
      <c r="B74" s="26" t="s">
        <v>55</v>
      </c>
      <c r="C74" s="26" t="s">
        <v>539</v>
      </c>
      <c r="D74" s="107" t="s">
        <v>7</v>
      </c>
      <c r="E74" s="21" t="s">
        <v>741</v>
      </c>
      <c r="F74" s="79">
        <v>42047</v>
      </c>
      <c r="G74" s="37" t="s">
        <v>58</v>
      </c>
      <c r="H74" s="76" t="s">
        <v>742</v>
      </c>
      <c r="I74" s="190" t="s">
        <v>743</v>
      </c>
      <c r="J74" s="75" t="s">
        <v>9</v>
      </c>
      <c r="K74" s="75"/>
      <c r="L74" s="75"/>
      <c r="M74" s="75"/>
      <c r="N74" s="75"/>
      <c r="O74" s="75"/>
      <c r="P74" s="75"/>
      <c r="Q74" s="75"/>
      <c r="R74" s="98"/>
      <c r="AA74" s="1"/>
      <c r="AB74" s="5"/>
    </row>
    <row r="75" spans="1:28" ht="120">
      <c r="A75" s="26" t="s">
        <v>645</v>
      </c>
      <c r="B75" s="26" t="s">
        <v>56</v>
      </c>
      <c r="C75" s="26" t="s">
        <v>539</v>
      </c>
      <c r="D75" s="108" t="s">
        <v>7</v>
      </c>
      <c r="E75" s="81" t="s">
        <v>744</v>
      </c>
      <c r="F75" s="82">
        <v>43160</v>
      </c>
      <c r="G75" s="80" t="s">
        <v>58</v>
      </c>
      <c r="H75" s="76" t="s">
        <v>745</v>
      </c>
      <c r="I75" s="190" t="s">
        <v>746</v>
      </c>
      <c r="J75" s="75" t="s">
        <v>9</v>
      </c>
      <c r="K75" s="75"/>
      <c r="L75" s="75"/>
      <c r="M75" s="75"/>
      <c r="N75" s="75"/>
      <c r="O75" s="75"/>
      <c r="P75" s="75"/>
      <c r="Q75" s="75"/>
      <c r="R75" s="98"/>
      <c r="AA75" s="1"/>
      <c r="AB75" s="5"/>
    </row>
    <row r="76" spans="1:28" ht="312">
      <c r="A76" s="26" t="s">
        <v>747</v>
      </c>
      <c r="B76" s="26" t="s">
        <v>56</v>
      </c>
      <c r="C76" s="26" t="s">
        <v>748</v>
      </c>
      <c r="D76" s="108" t="s">
        <v>7</v>
      </c>
      <c r="E76" s="81" t="s">
        <v>749</v>
      </c>
      <c r="F76" s="82">
        <v>42522</v>
      </c>
      <c r="G76" s="80" t="s">
        <v>60</v>
      </c>
      <c r="H76" s="76" t="s">
        <v>750</v>
      </c>
      <c r="I76" s="193" t="s">
        <v>751</v>
      </c>
      <c r="J76" s="75" t="s">
        <v>9</v>
      </c>
      <c r="K76" s="75"/>
      <c r="L76" s="75"/>
      <c r="M76" s="75"/>
      <c r="N76" s="75"/>
      <c r="O76" s="75"/>
      <c r="P76" s="75"/>
      <c r="Q76" s="75"/>
      <c r="R76" s="98"/>
      <c r="AA76" s="1"/>
      <c r="AB76" s="5"/>
    </row>
    <row r="77" spans="1:28" s="115" customFormat="1" ht="409.5">
      <c r="A77" s="109" t="s">
        <v>806</v>
      </c>
      <c r="B77" s="109" t="s">
        <v>56</v>
      </c>
      <c r="C77" s="109" t="s">
        <v>670</v>
      </c>
      <c r="D77" s="112" t="s">
        <v>7</v>
      </c>
      <c r="E77" s="81" t="s">
        <v>671</v>
      </c>
      <c r="F77" s="82">
        <v>41974</v>
      </c>
      <c r="G77" s="80" t="s">
        <v>58</v>
      </c>
      <c r="H77" s="76" t="s">
        <v>807</v>
      </c>
      <c r="I77" s="77" t="s">
        <v>672</v>
      </c>
      <c r="J77" s="114" t="s">
        <v>9</v>
      </c>
      <c r="K77" s="114" t="s">
        <v>9</v>
      </c>
      <c r="L77" s="114" t="s">
        <v>9</v>
      </c>
      <c r="M77" s="114" t="s">
        <v>9</v>
      </c>
      <c r="N77" s="114" t="s">
        <v>9</v>
      </c>
      <c r="O77" s="114" t="s">
        <v>9</v>
      </c>
      <c r="P77" s="114" t="s">
        <v>9</v>
      </c>
      <c r="Q77" s="114" t="s">
        <v>9</v>
      </c>
      <c r="R77" s="98"/>
      <c r="S77" s="1"/>
      <c r="T77" s="89"/>
      <c r="AB77" s="116"/>
    </row>
    <row r="78" spans="1:28" ht="144">
      <c r="A78" s="26" t="s">
        <v>541</v>
      </c>
      <c r="B78" s="26" t="s">
        <v>56</v>
      </c>
      <c r="C78" s="26" t="s">
        <v>30</v>
      </c>
      <c r="D78" s="90" t="s">
        <v>7</v>
      </c>
      <c r="E78" s="21" t="s">
        <v>542</v>
      </c>
      <c r="F78" s="79">
        <v>41297</v>
      </c>
      <c r="G78" s="37"/>
      <c r="H78" s="76" t="s">
        <v>543</v>
      </c>
      <c r="I78" s="77" t="s">
        <v>544</v>
      </c>
      <c r="J78" s="75" t="s">
        <v>9</v>
      </c>
      <c r="K78" s="75"/>
      <c r="L78" s="75"/>
      <c r="M78" s="75"/>
      <c r="N78" s="75"/>
      <c r="O78" s="75"/>
      <c r="P78" s="75"/>
      <c r="Q78" s="75"/>
      <c r="R78" s="98"/>
      <c r="AA78" s="1"/>
      <c r="AB78" s="5"/>
    </row>
    <row r="79" spans="1:28" ht="156">
      <c r="A79" s="26" t="s">
        <v>545</v>
      </c>
      <c r="B79" s="26" t="s">
        <v>56</v>
      </c>
      <c r="C79" s="26" t="s">
        <v>30</v>
      </c>
      <c r="D79" s="90" t="s">
        <v>7</v>
      </c>
      <c r="E79" s="21" t="s">
        <v>546</v>
      </c>
      <c r="F79" s="79">
        <v>41609</v>
      </c>
      <c r="G79" s="37"/>
      <c r="H79" s="76" t="s">
        <v>547</v>
      </c>
      <c r="I79" s="77" t="s">
        <v>548</v>
      </c>
      <c r="J79" s="75" t="s">
        <v>9</v>
      </c>
      <c r="K79" s="75"/>
      <c r="L79" s="75"/>
      <c r="M79" s="75"/>
      <c r="N79" s="75"/>
      <c r="O79" s="75"/>
      <c r="P79" s="75"/>
      <c r="Q79" s="75"/>
      <c r="R79" s="98"/>
      <c r="AA79" s="1"/>
      <c r="AB79" s="5"/>
    </row>
    <row r="80" spans="1:28" ht="96">
      <c r="A80" s="26" t="s">
        <v>549</v>
      </c>
      <c r="B80" s="26" t="s">
        <v>56</v>
      </c>
      <c r="C80" s="26" t="s">
        <v>550</v>
      </c>
      <c r="D80" s="90" t="s">
        <v>7</v>
      </c>
      <c r="E80" s="21" t="s">
        <v>551</v>
      </c>
      <c r="F80" s="79">
        <v>36465</v>
      </c>
      <c r="G80" s="37" t="s">
        <v>58</v>
      </c>
      <c r="H80" s="76" t="s">
        <v>552</v>
      </c>
      <c r="I80" s="77" t="s">
        <v>553</v>
      </c>
      <c r="J80" s="75" t="s">
        <v>9</v>
      </c>
      <c r="K80" s="75"/>
      <c r="L80" s="75"/>
      <c r="M80" s="75"/>
      <c r="N80" s="75"/>
      <c r="O80" s="75"/>
      <c r="P80" s="75"/>
      <c r="Q80" s="75"/>
      <c r="R80" s="98"/>
      <c r="AA80" s="1"/>
      <c r="AB80" s="5"/>
    </row>
    <row r="81" spans="1:32" ht="84">
      <c r="A81" s="26" t="s">
        <v>554</v>
      </c>
      <c r="B81" s="26" t="s">
        <v>56</v>
      </c>
      <c r="C81" s="26" t="s">
        <v>555</v>
      </c>
      <c r="D81" s="90" t="s">
        <v>7</v>
      </c>
      <c r="E81" s="21" t="s">
        <v>556</v>
      </c>
      <c r="F81" s="37" t="s">
        <v>525</v>
      </c>
      <c r="G81" s="37" t="s">
        <v>58</v>
      </c>
      <c r="H81" s="76" t="s">
        <v>557</v>
      </c>
      <c r="I81" s="77" t="s">
        <v>558</v>
      </c>
      <c r="J81" s="75"/>
      <c r="K81" s="75" t="s">
        <v>9</v>
      </c>
      <c r="L81" s="75"/>
      <c r="M81" s="75"/>
      <c r="N81" s="75"/>
      <c r="O81" s="75"/>
      <c r="P81" s="75" t="s">
        <v>9</v>
      </c>
      <c r="Q81" s="75" t="s">
        <v>9</v>
      </c>
      <c r="R81" s="98"/>
      <c r="AA81" s="1"/>
      <c r="AB81" s="5"/>
    </row>
    <row r="82" spans="1:32" ht="36">
      <c r="A82" s="26" t="s">
        <v>559</v>
      </c>
      <c r="B82" s="26" t="s">
        <v>56</v>
      </c>
      <c r="C82" s="26" t="s">
        <v>555</v>
      </c>
      <c r="D82" s="90" t="s">
        <v>7</v>
      </c>
      <c r="E82" s="21" t="s">
        <v>560</v>
      </c>
      <c r="F82" s="37" t="s">
        <v>525</v>
      </c>
      <c r="G82" s="37" t="s">
        <v>58</v>
      </c>
      <c r="H82" s="76"/>
      <c r="I82" s="77" t="s">
        <v>561</v>
      </c>
      <c r="J82" s="75"/>
      <c r="K82" s="75" t="s">
        <v>9</v>
      </c>
      <c r="L82" s="75"/>
      <c r="M82" s="75"/>
      <c r="N82" s="75"/>
      <c r="O82" s="75"/>
      <c r="P82" s="75" t="s">
        <v>9</v>
      </c>
      <c r="Q82" s="75" t="s">
        <v>9</v>
      </c>
      <c r="R82" s="98"/>
      <c r="AA82" s="1"/>
      <c r="AB82" s="5"/>
    </row>
    <row r="83" spans="1:32" ht="144">
      <c r="A83" s="26" t="s">
        <v>562</v>
      </c>
      <c r="B83" s="26" t="s">
        <v>56</v>
      </c>
      <c r="C83" s="26" t="s">
        <v>555</v>
      </c>
      <c r="D83" s="90" t="s">
        <v>7</v>
      </c>
      <c r="E83" s="21" t="s">
        <v>563</v>
      </c>
      <c r="F83" s="79">
        <v>42902</v>
      </c>
      <c r="G83" s="37" t="s">
        <v>58</v>
      </c>
      <c r="H83" s="76" t="s">
        <v>564</v>
      </c>
      <c r="I83" s="77" t="s">
        <v>565</v>
      </c>
      <c r="J83" s="75"/>
      <c r="K83" s="75" t="s">
        <v>9</v>
      </c>
      <c r="L83" s="75"/>
      <c r="M83" s="75"/>
      <c r="N83" s="75"/>
      <c r="O83" s="75"/>
      <c r="P83" s="75"/>
      <c r="Q83" s="75"/>
      <c r="R83" s="98"/>
      <c r="AA83" s="1"/>
      <c r="AB83" s="5"/>
    </row>
    <row r="84" spans="1:32" ht="240">
      <c r="A84" s="26" t="s">
        <v>566</v>
      </c>
      <c r="B84" s="26" t="s">
        <v>56</v>
      </c>
      <c r="C84" s="26" t="s">
        <v>567</v>
      </c>
      <c r="D84" s="90" t="s">
        <v>12</v>
      </c>
      <c r="E84" s="21" t="s">
        <v>568</v>
      </c>
      <c r="F84" s="79">
        <v>38929</v>
      </c>
      <c r="G84" s="37" t="s">
        <v>58</v>
      </c>
      <c r="H84" s="76" t="s">
        <v>569</v>
      </c>
      <c r="I84" s="77" t="s">
        <v>570</v>
      </c>
      <c r="J84" s="75" t="s">
        <v>9</v>
      </c>
      <c r="K84" s="75"/>
      <c r="L84" s="75"/>
      <c r="M84" s="75"/>
      <c r="N84" s="75"/>
      <c r="O84" s="75"/>
      <c r="P84" s="75"/>
      <c r="Q84" s="75"/>
      <c r="R84" s="98"/>
      <c r="AA84" s="1"/>
      <c r="AB84" s="5"/>
    </row>
    <row r="85" spans="1:32" ht="264">
      <c r="A85" s="26" t="s">
        <v>571</v>
      </c>
      <c r="B85" s="26" t="s">
        <v>56</v>
      </c>
      <c r="C85" s="26" t="s">
        <v>572</v>
      </c>
      <c r="D85" s="90" t="s">
        <v>7</v>
      </c>
      <c r="E85" s="21" t="s">
        <v>591</v>
      </c>
      <c r="F85" s="83">
        <v>37712</v>
      </c>
      <c r="G85" s="37" t="s">
        <v>58</v>
      </c>
      <c r="H85" s="76" t="s">
        <v>573</v>
      </c>
      <c r="I85" s="77" t="s">
        <v>574</v>
      </c>
      <c r="J85" s="75" t="s">
        <v>9</v>
      </c>
      <c r="K85" s="75"/>
      <c r="L85" s="75"/>
      <c r="M85" s="75"/>
      <c r="N85" s="75"/>
      <c r="O85" s="75"/>
      <c r="P85" s="75"/>
      <c r="Q85" s="75"/>
      <c r="R85" s="98"/>
      <c r="AA85" s="1"/>
      <c r="AB85" s="5"/>
    </row>
    <row r="86" spans="1:32" ht="144">
      <c r="A86" s="26" t="s">
        <v>486</v>
      </c>
      <c r="B86" s="26" t="s">
        <v>56</v>
      </c>
      <c r="C86" s="26" t="s">
        <v>487</v>
      </c>
      <c r="D86" s="90" t="s">
        <v>7</v>
      </c>
      <c r="E86" s="21" t="s">
        <v>488</v>
      </c>
      <c r="F86" s="79">
        <v>35765</v>
      </c>
      <c r="G86" s="37" t="s">
        <v>61</v>
      </c>
      <c r="H86" s="76"/>
      <c r="I86" s="77" t="s">
        <v>489</v>
      </c>
      <c r="J86" s="75" t="s">
        <v>9</v>
      </c>
      <c r="K86" s="75" t="s">
        <v>9</v>
      </c>
      <c r="L86" s="75" t="s">
        <v>9</v>
      </c>
      <c r="M86" s="75" t="s">
        <v>9</v>
      </c>
      <c r="N86" s="75" t="s">
        <v>9</v>
      </c>
      <c r="O86" s="75" t="s">
        <v>9</v>
      </c>
      <c r="P86" s="75" t="s">
        <v>9</v>
      </c>
      <c r="Q86" s="75"/>
      <c r="R86" s="98"/>
      <c r="AA86" s="1"/>
      <c r="AB86" s="5"/>
    </row>
    <row r="87" spans="1:32" ht="84">
      <c r="A87" s="26" t="s">
        <v>490</v>
      </c>
      <c r="B87" s="26" t="s">
        <v>55</v>
      </c>
      <c r="C87" s="26" t="s">
        <v>19</v>
      </c>
      <c r="D87" s="90" t="s">
        <v>11</v>
      </c>
      <c r="E87" s="81" t="s">
        <v>673</v>
      </c>
      <c r="F87" s="117">
        <v>43521</v>
      </c>
      <c r="G87" s="37" t="s">
        <v>60</v>
      </c>
      <c r="H87" s="76" t="s">
        <v>646</v>
      </c>
      <c r="I87" s="77" t="s">
        <v>492</v>
      </c>
      <c r="J87" s="75" t="s">
        <v>9</v>
      </c>
      <c r="K87" s="75" t="s">
        <v>9</v>
      </c>
      <c r="L87" s="75" t="s">
        <v>9</v>
      </c>
      <c r="M87" s="75" t="s">
        <v>9</v>
      </c>
      <c r="N87" s="75" t="s">
        <v>9</v>
      </c>
      <c r="O87" s="75" t="s">
        <v>9</v>
      </c>
      <c r="P87" s="75" t="s">
        <v>9</v>
      </c>
      <c r="Q87" s="75" t="s">
        <v>9</v>
      </c>
      <c r="R87" s="98"/>
      <c r="AA87" s="1"/>
      <c r="AB87" s="5"/>
    </row>
    <row r="88" spans="1:32" ht="171" customHeight="1">
      <c r="A88" s="26" t="s">
        <v>493</v>
      </c>
      <c r="B88" s="26" t="s">
        <v>55</v>
      </c>
      <c r="C88" s="26" t="s">
        <v>19</v>
      </c>
      <c r="D88" s="90" t="s">
        <v>11</v>
      </c>
      <c r="E88" s="81" t="s">
        <v>674</v>
      </c>
      <c r="F88" s="117">
        <v>43508</v>
      </c>
      <c r="G88" s="37" t="s">
        <v>60</v>
      </c>
      <c r="H88" s="76" t="s">
        <v>675</v>
      </c>
      <c r="I88" s="77" t="s">
        <v>494</v>
      </c>
      <c r="J88" s="75"/>
      <c r="K88" s="75"/>
      <c r="L88" s="75"/>
      <c r="M88" s="75"/>
      <c r="N88" s="75" t="s">
        <v>9</v>
      </c>
      <c r="O88" s="75"/>
      <c r="P88" s="75"/>
      <c r="Q88" s="75"/>
      <c r="R88" s="98"/>
      <c r="AA88" s="1"/>
      <c r="AB88" s="5"/>
    </row>
    <row r="89" spans="1:32" ht="192">
      <c r="A89" s="26" t="s">
        <v>495</v>
      </c>
      <c r="B89" s="37" t="s">
        <v>55</v>
      </c>
      <c r="C89" s="21" t="s">
        <v>497</v>
      </c>
      <c r="D89" s="107" t="s">
        <v>11</v>
      </c>
      <c r="E89" s="21" t="s">
        <v>711</v>
      </c>
      <c r="F89" s="82">
        <v>42262</v>
      </c>
      <c r="G89" s="37" t="s">
        <v>60</v>
      </c>
      <c r="H89" s="76" t="s">
        <v>712</v>
      </c>
      <c r="I89" s="77" t="s">
        <v>713</v>
      </c>
      <c r="J89" s="75"/>
      <c r="K89" s="75"/>
      <c r="L89" s="75"/>
      <c r="M89" s="75"/>
      <c r="N89" s="75" t="s">
        <v>9</v>
      </c>
      <c r="O89" s="75"/>
      <c r="P89" s="75"/>
      <c r="Q89" s="75"/>
      <c r="R89" s="98"/>
      <c r="AA89" s="1"/>
      <c r="AB89" s="5"/>
    </row>
    <row r="90" spans="1:32" ht="132">
      <c r="A90" s="26" t="s">
        <v>714</v>
      </c>
      <c r="B90" s="37" t="s">
        <v>55</v>
      </c>
      <c r="C90" s="21" t="s">
        <v>497</v>
      </c>
      <c r="D90" s="107" t="s">
        <v>11</v>
      </c>
      <c r="E90" s="21" t="s">
        <v>715</v>
      </c>
      <c r="F90" s="79">
        <v>42675</v>
      </c>
      <c r="G90" s="37" t="s">
        <v>60</v>
      </c>
      <c r="H90" s="76" t="s">
        <v>716</v>
      </c>
      <c r="I90" s="77" t="s">
        <v>713</v>
      </c>
      <c r="J90" s="75"/>
      <c r="K90" s="75"/>
      <c r="L90" s="75"/>
      <c r="M90" s="75"/>
      <c r="N90" s="75" t="s">
        <v>9</v>
      </c>
      <c r="O90" s="75"/>
      <c r="P90" s="75"/>
      <c r="Q90" s="75"/>
      <c r="R90" s="98"/>
      <c r="AA90" s="1"/>
      <c r="AB90" s="5"/>
    </row>
    <row r="91" spans="1:32" ht="120">
      <c r="A91" s="26" t="s">
        <v>496</v>
      </c>
      <c r="B91" s="37" t="s">
        <v>55</v>
      </c>
      <c r="C91" s="21" t="s">
        <v>497</v>
      </c>
      <c r="D91" s="107" t="s">
        <v>11</v>
      </c>
      <c r="E91" s="21" t="s">
        <v>717</v>
      </c>
      <c r="F91" s="79">
        <v>43191</v>
      </c>
      <c r="G91" s="37" t="s">
        <v>60</v>
      </c>
      <c r="H91" s="76" t="s">
        <v>716</v>
      </c>
      <c r="I91" s="77" t="s">
        <v>713</v>
      </c>
      <c r="J91" s="75"/>
      <c r="K91" s="75"/>
      <c r="L91" s="75"/>
      <c r="M91" s="75"/>
      <c r="N91" s="75" t="s">
        <v>9</v>
      </c>
      <c r="O91" s="75"/>
      <c r="P91" s="75"/>
      <c r="Q91" s="75"/>
      <c r="R91" s="98"/>
      <c r="AA91" s="1"/>
      <c r="AB91" s="5"/>
    </row>
    <row r="92" spans="1:32" ht="192">
      <c r="A92" s="26" t="s">
        <v>718</v>
      </c>
      <c r="B92" s="37" t="s">
        <v>198</v>
      </c>
      <c r="C92" s="21" t="s">
        <v>497</v>
      </c>
      <c r="D92" s="107" t="s">
        <v>11</v>
      </c>
      <c r="E92" s="21" t="s">
        <v>719</v>
      </c>
      <c r="F92" s="110" t="s">
        <v>720</v>
      </c>
      <c r="G92" s="37" t="s">
        <v>60</v>
      </c>
      <c r="H92" s="76" t="s">
        <v>721</v>
      </c>
      <c r="I92" s="77" t="s">
        <v>722</v>
      </c>
      <c r="J92" s="75"/>
      <c r="K92" s="75"/>
      <c r="L92" s="75"/>
      <c r="M92" s="75"/>
      <c r="N92" s="75" t="s">
        <v>9</v>
      </c>
      <c r="O92" s="75"/>
      <c r="P92" s="75"/>
      <c r="Q92" s="75"/>
      <c r="R92" s="98"/>
      <c r="AA92" s="1"/>
      <c r="AB92" s="5"/>
    </row>
    <row r="93" spans="1:32" ht="240">
      <c r="A93" s="26" t="s">
        <v>723</v>
      </c>
      <c r="B93" s="37" t="s">
        <v>55</v>
      </c>
      <c r="C93" s="21" t="s">
        <v>497</v>
      </c>
      <c r="D93" s="107" t="s">
        <v>11</v>
      </c>
      <c r="E93" s="21" t="s">
        <v>724</v>
      </c>
      <c r="F93" s="82">
        <v>41548</v>
      </c>
      <c r="G93" s="37" t="s">
        <v>60</v>
      </c>
      <c r="H93" s="76" t="s">
        <v>725</v>
      </c>
      <c r="I93" s="77" t="s">
        <v>726</v>
      </c>
      <c r="J93" s="75"/>
      <c r="K93" s="75"/>
      <c r="L93" s="75"/>
      <c r="M93" s="75"/>
      <c r="N93" s="75" t="s">
        <v>9</v>
      </c>
      <c r="O93" s="75"/>
      <c r="P93" s="75"/>
      <c r="Q93" s="75"/>
      <c r="R93" s="98"/>
      <c r="AA93" s="1"/>
      <c r="AB93" s="5"/>
    </row>
    <row r="94" spans="1:32" ht="144">
      <c r="A94" s="26" t="s">
        <v>727</v>
      </c>
      <c r="B94" s="37" t="s">
        <v>55</v>
      </c>
      <c r="C94" s="21" t="s">
        <v>497</v>
      </c>
      <c r="D94" s="107" t="s">
        <v>11</v>
      </c>
      <c r="E94" s="21" t="s">
        <v>728</v>
      </c>
      <c r="F94" s="111" t="s">
        <v>729</v>
      </c>
      <c r="G94" s="37" t="s">
        <v>60</v>
      </c>
      <c r="H94" s="76"/>
      <c r="I94" s="77" t="s">
        <v>730</v>
      </c>
      <c r="J94" s="75" t="s">
        <v>9</v>
      </c>
      <c r="K94" s="75" t="s">
        <v>9</v>
      </c>
      <c r="L94" s="75" t="s">
        <v>9</v>
      </c>
      <c r="M94" s="75" t="s">
        <v>9</v>
      </c>
      <c r="N94" s="75" t="s">
        <v>9</v>
      </c>
      <c r="O94" s="75" t="s">
        <v>9</v>
      </c>
      <c r="P94" s="75" t="s">
        <v>9</v>
      </c>
      <c r="Q94" s="75" t="s">
        <v>9</v>
      </c>
      <c r="R94" s="98"/>
      <c r="AA94" s="1"/>
      <c r="AB94" s="5"/>
    </row>
    <row r="95" spans="1:32" ht="24">
      <c r="A95" s="109" t="s">
        <v>498</v>
      </c>
      <c r="B95" s="26" t="s">
        <v>198</v>
      </c>
      <c r="C95" s="26" t="s">
        <v>19</v>
      </c>
      <c r="D95" s="90" t="s">
        <v>11</v>
      </c>
      <c r="E95" s="21" t="s">
        <v>499</v>
      </c>
      <c r="F95" s="79">
        <v>42271</v>
      </c>
      <c r="G95" s="37" t="s">
        <v>60</v>
      </c>
      <c r="H95" s="76" t="s">
        <v>491</v>
      </c>
      <c r="I95" s="77" t="s">
        <v>500</v>
      </c>
      <c r="J95" s="75"/>
      <c r="K95" s="75"/>
      <c r="L95" s="75"/>
      <c r="M95" s="75"/>
      <c r="N95" s="75" t="s">
        <v>9</v>
      </c>
      <c r="O95" s="75"/>
      <c r="P95" s="75"/>
      <c r="Q95" s="75"/>
      <c r="R95" s="98"/>
      <c r="AA95" s="1"/>
      <c r="AB95" s="5"/>
    </row>
    <row r="96" spans="1:32" customFormat="1" ht="108">
      <c r="A96" s="109" t="s">
        <v>501</v>
      </c>
      <c r="B96" s="26" t="s">
        <v>55</v>
      </c>
      <c r="C96" s="26" t="s">
        <v>502</v>
      </c>
      <c r="D96" s="90" t="s">
        <v>14</v>
      </c>
      <c r="E96" s="21" t="s">
        <v>503</v>
      </c>
      <c r="F96" s="79">
        <v>42705</v>
      </c>
      <c r="G96" s="37"/>
      <c r="H96" s="76" t="s">
        <v>504</v>
      </c>
      <c r="I96" s="77" t="s">
        <v>505</v>
      </c>
      <c r="J96" s="75"/>
      <c r="K96" s="75"/>
      <c r="L96" s="75"/>
      <c r="M96" s="75"/>
      <c r="N96" s="75"/>
      <c r="O96" s="75"/>
      <c r="P96" s="75"/>
      <c r="Q96" s="75" t="s">
        <v>9</v>
      </c>
      <c r="R96" s="98"/>
      <c r="S96" s="1"/>
      <c r="T96" s="89"/>
      <c r="U96" s="1"/>
      <c r="V96" s="1"/>
      <c r="W96" s="1"/>
      <c r="X96" s="1"/>
      <c r="Y96" s="1"/>
      <c r="Z96" s="1"/>
      <c r="AA96" s="1"/>
      <c r="AB96" s="5"/>
      <c r="AC96" s="1"/>
      <c r="AD96" s="1"/>
      <c r="AE96" s="1"/>
      <c r="AF96" s="1"/>
    </row>
    <row r="97" spans="1:32" customFormat="1" ht="276">
      <c r="A97" s="109" t="s">
        <v>506</v>
      </c>
      <c r="B97" s="26" t="s">
        <v>55</v>
      </c>
      <c r="C97" s="26" t="s">
        <v>507</v>
      </c>
      <c r="D97" s="90" t="s">
        <v>7</v>
      </c>
      <c r="E97" s="21" t="s">
        <v>508</v>
      </c>
      <c r="F97" s="79">
        <v>43152</v>
      </c>
      <c r="G97" s="37" t="s">
        <v>60</v>
      </c>
      <c r="H97" s="76" t="s">
        <v>509</v>
      </c>
      <c r="I97" s="77" t="s">
        <v>510</v>
      </c>
      <c r="J97" s="75" t="s">
        <v>9</v>
      </c>
      <c r="K97" s="75" t="s">
        <v>9</v>
      </c>
      <c r="L97" s="75" t="s">
        <v>9</v>
      </c>
      <c r="M97" s="75" t="s">
        <v>9</v>
      </c>
      <c r="N97" s="75" t="s">
        <v>9</v>
      </c>
      <c r="O97" s="75" t="s">
        <v>9</v>
      </c>
      <c r="P97" s="75" t="s">
        <v>9</v>
      </c>
      <c r="Q97" s="75" t="s">
        <v>9</v>
      </c>
      <c r="R97" s="98"/>
      <c r="S97" s="1"/>
      <c r="T97" s="89"/>
      <c r="U97" s="1"/>
      <c r="V97" s="1"/>
      <c r="W97" s="1"/>
      <c r="X97" s="1"/>
      <c r="Y97" s="1"/>
      <c r="Z97" s="1"/>
      <c r="AA97" s="1"/>
      <c r="AB97" s="5"/>
      <c r="AC97" s="1"/>
      <c r="AD97" s="1"/>
      <c r="AE97" s="1"/>
      <c r="AF97" s="1"/>
    </row>
    <row r="98" spans="1:32" customFormat="1" ht="60">
      <c r="A98" s="109" t="s">
        <v>511</v>
      </c>
      <c r="B98" s="26" t="s">
        <v>198</v>
      </c>
      <c r="C98" s="26" t="s">
        <v>512</v>
      </c>
      <c r="D98" s="90" t="s">
        <v>7</v>
      </c>
      <c r="E98" s="21" t="s">
        <v>513</v>
      </c>
      <c r="F98" s="79">
        <v>41699</v>
      </c>
      <c r="G98" s="37" t="s">
        <v>58</v>
      </c>
      <c r="H98" s="76"/>
      <c r="I98" s="77" t="s">
        <v>514</v>
      </c>
      <c r="J98" s="75"/>
      <c r="K98" s="75" t="s">
        <v>9</v>
      </c>
      <c r="L98" s="75"/>
      <c r="M98" s="75"/>
      <c r="N98" s="75"/>
      <c r="O98" s="75"/>
      <c r="P98" s="75"/>
      <c r="Q98" s="75"/>
      <c r="R98" s="98"/>
      <c r="S98" s="1"/>
      <c r="T98" s="89"/>
      <c r="U98" s="1"/>
      <c r="V98" s="1"/>
      <c r="W98" s="1"/>
      <c r="X98" s="1"/>
      <c r="Y98" s="1"/>
      <c r="Z98" s="1"/>
      <c r="AA98" s="1"/>
      <c r="AB98" s="5"/>
      <c r="AC98" s="1"/>
      <c r="AD98" s="1"/>
      <c r="AE98" s="1"/>
      <c r="AF98" s="1"/>
    </row>
    <row r="99" spans="1:32" customFormat="1" ht="84">
      <c r="A99" s="109" t="s">
        <v>515</v>
      </c>
      <c r="B99" s="26" t="s">
        <v>198</v>
      </c>
      <c r="C99" s="26" t="s">
        <v>516</v>
      </c>
      <c r="D99" s="90" t="s">
        <v>7</v>
      </c>
      <c r="E99" s="21" t="s">
        <v>517</v>
      </c>
      <c r="F99" s="37" t="s">
        <v>288</v>
      </c>
      <c r="G99" s="37"/>
      <c r="H99" s="76" t="s">
        <v>518</v>
      </c>
      <c r="I99" s="77" t="s">
        <v>519</v>
      </c>
      <c r="J99" s="75"/>
      <c r="K99" s="75" t="s">
        <v>9</v>
      </c>
      <c r="L99" s="75"/>
      <c r="M99" s="75"/>
      <c r="N99" s="75"/>
      <c r="O99" s="75"/>
      <c r="P99" s="75"/>
      <c r="Q99" s="75"/>
      <c r="R99" s="98"/>
      <c r="S99" s="1"/>
      <c r="T99" s="89"/>
      <c r="U99" s="1"/>
      <c r="V99" s="1"/>
      <c r="W99" s="1"/>
      <c r="X99" s="1"/>
      <c r="Y99" s="1"/>
      <c r="Z99" s="1"/>
      <c r="AA99" s="1"/>
      <c r="AB99" s="5"/>
      <c r="AC99" s="1"/>
      <c r="AD99" s="1"/>
      <c r="AE99" s="1"/>
      <c r="AF99" s="1"/>
    </row>
    <row r="100" spans="1:32" customFormat="1" ht="252">
      <c r="A100" s="109" t="s">
        <v>520</v>
      </c>
      <c r="B100" s="26" t="s">
        <v>55</v>
      </c>
      <c r="C100" s="26" t="s">
        <v>521</v>
      </c>
      <c r="D100" s="90" t="s">
        <v>127</v>
      </c>
      <c r="E100" s="21" t="s">
        <v>522</v>
      </c>
      <c r="F100" s="79">
        <v>42546</v>
      </c>
      <c r="G100" s="37" t="s">
        <v>60</v>
      </c>
      <c r="H100" s="76" t="s">
        <v>523</v>
      </c>
      <c r="I100" s="77" t="s">
        <v>524</v>
      </c>
      <c r="J100" s="75" t="s">
        <v>9</v>
      </c>
      <c r="K100" s="75" t="s">
        <v>9</v>
      </c>
      <c r="L100" s="75" t="s">
        <v>9</v>
      </c>
      <c r="M100" s="75" t="s">
        <v>9</v>
      </c>
      <c r="N100" s="75" t="s">
        <v>9</v>
      </c>
      <c r="O100" s="75" t="s">
        <v>9</v>
      </c>
      <c r="P100" s="75" t="s">
        <v>9</v>
      </c>
      <c r="Q100" s="75"/>
      <c r="R100" s="98"/>
      <c r="S100" s="1"/>
      <c r="T100" s="89"/>
      <c r="U100" s="1"/>
      <c r="V100" s="1"/>
      <c r="W100" s="1"/>
      <c r="X100" s="1"/>
      <c r="Y100" s="1"/>
      <c r="Z100" s="1"/>
      <c r="AA100" s="1"/>
      <c r="AB100" s="5"/>
      <c r="AC100" s="1"/>
      <c r="AD100" s="1"/>
      <c r="AE100" s="1"/>
      <c r="AF100" s="1"/>
    </row>
    <row r="101" spans="1:32" customFormat="1" ht="48">
      <c r="A101" s="26" t="s">
        <v>334</v>
      </c>
      <c r="B101" s="26" t="s">
        <v>56</v>
      </c>
      <c r="C101" s="26" t="s">
        <v>335</v>
      </c>
      <c r="D101" s="90" t="s">
        <v>127</v>
      </c>
      <c r="E101" s="21" t="s">
        <v>336</v>
      </c>
      <c r="F101" s="79">
        <v>37073</v>
      </c>
      <c r="G101" s="37" t="s">
        <v>58</v>
      </c>
      <c r="H101" s="76"/>
      <c r="I101" s="77" t="s">
        <v>337</v>
      </c>
      <c r="J101" s="75" t="s">
        <v>9</v>
      </c>
      <c r="K101" s="75" t="s">
        <v>9</v>
      </c>
      <c r="L101" s="75" t="s">
        <v>9</v>
      </c>
      <c r="M101" s="75" t="s">
        <v>9</v>
      </c>
      <c r="N101" s="75" t="s">
        <v>9</v>
      </c>
      <c r="O101" s="75" t="s">
        <v>9</v>
      </c>
      <c r="P101" s="75" t="s">
        <v>9</v>
      </c>
      <c r="Q101" s="75" t="s">
        <v>9</v>
      </c>
      <c r="R101" s="98"/>
      <c r="S101" s="1"/>
      <c r="T101" s="89"/>
      <c r="U101" s="1"/>
      <c r="V101" s="1"/>
      <c r="W101" s="1"/>
      <c r="X101" s="1"/>
      <c r="Y101" s="1"/>
      <c r="Z101" s="1"/>
      <c r="AA101" s="1"/>
      <c r="AB101" s="5"/>
      <c r="AC101" s="1"/>
      <c r="AD101" s="1"/>
      <c r="AE101" s="1"/>
      <c r="AF101" s="1"/>
    </row>
    <row r="102" spans="1:32" ht="156">
      <c r="A102" s="26" t="s">
        <v>338</v>
      </c>
      <c r="B102" s="26" t="s">
        <v>55</v>
      </c>
      <c r="C102" s="26" t="s">
        <v>339</v>
      </c>
      <c r="D102" s="90" t="s">
        <v>16</v>
      </c>
      <c r="E102" s="21" t="s">
        <v>340</v>
      </c>
      <c r="F102" s="79">
        <v>39295</v>
      </c>
      <c r="G102" s="37" t="s">
        <v>58</v>
      </c>
      <c r="H102" s="76" t="s">
        <v>808</v>
      </c>
      <c r="I102" s="77" t="s">
        <v>648</v>
      </c>
      <c r="J102" s="75" t="s">
        <v>9</v>
      </c>
      <c r="K102" s="75" t="s">
        <v>9</v>
      </c>
      <c r="L102" s="75" t="s">
        <v>9</v>
      </c>
      <c r="M102" s="75" t="s">
        <v>9</v>
      </c>
      <c r="N102" s="75" t="s">
        <v>9</v>
      </c>
      <c r="O102" s="75" t="s">
        <v>9</v>
      </c>
      <c r="P102" s="75" t="s">
        <v>9</v>
      </c>
      <c r="Q102" s="75" t="s">
        <v>9</v>
      </c>
      <c r="R102" s="98"/>
      <c r="AA102" s="1"/>
      <c r="AB102" s="5"/>
    </row>
    <row r="103" spans="1:32" ht="144">
      <c r="A103" s="26" t="s">
        <v>341</v>
      </c>
      <c r="B103" s="26" t="s">
        <v>55</v>
      </c>
      <c r="C103" s="26" t="s">
        <v>342</v>
      </c>
      <c r="D103" s="90" t="s">
        <v>14</v>
      </c>
      <c r="E103" s="21" t="s">
        <v>343</v>
      </c>
      <c r="F103" s="79">
        <v>41365</v>
      </c>
      <c r="G103" s="37" t="s">
        <v>58</v>
      </c>
      <c r="H103" s="76" t="s">
        <v>344</v>
      </c>
      <c r="I103" s="77" t="s">
        <v>345</v>
      </c>
      <c r="J103" s="75" t="s">
        <v>9</v>
      </c>
      <c r="K103" s="75"/>
      <c r="L103" s="75"/>
      <c r="M103" s="75"/>
      <c r="N103" s="75"/>
      <c r="O103" s="75"/>
      <c r="P103" s="75"/>
      <c r="Q103" s="75"/>
      <c r="R103" s="98"/>
      <c r="AA103" s="1"/>
      <c r="AB103" s="5"/>
    </row>
    <row r="104" spans="1:32" ht="96">
      <c r="A104" s="26" t="s">
        <v>346</v>
      </c>
      <c r="B104" s="26" t="s">
        <v>56</v>
      </c>
      <c r="C104" s="26" t="s">
        <v>165</v>
      </c>
      <c r="D104" s="90" t="s">
        <v>166</v>
      </c>
      <c r="E104" s="21" t="s">
        <v>347</v>
      </c>
      <c r="F104" s="79">
        <v>37773</v>
      </c>
      <c r="G104" s="37" t="s">
        <v>58</v>
      </c>
      <c r="H104" s="76"/>
      <c r="I104" s="77" t="s">
        <v>348</v>
      </c>
      <c r="J104" s="75" t="s">
        <v>9</v>
      </c>
      <c r="K104" s="75"/>
      <c r="L104" s="75"/>
      <c r="M104" s="75"/>
      <c r="N104" s="75"/>
      <c r="O104" s="75"/>
      <c r="P104" s="75"/>
      <c r="Q104" s="75"/>
      <c r="R104" s="98"/>
      <c r="AA104" s="1"/>
      <c r="AB104" s="5"/>
    </row>
    <row r="105" spans="1:32" ht="168">
      <c r="A105" s="26" t="s">
        <v>349</v>
      </c>
      <c r="B105" s="26" t="s">
        <v>55</v>
      </c>
      <c r="C105" s="26" t="s">
        <v>165</v>
      </c>
      <c r="D105" s="90" t="s">
        <v>166</v>
      </c>
      <c r="E105" s="21" t="s">
        <v>350</v>
      </c>
      <c r="F105" s="37">
        <v>2016</v>
      </c>
      <c r="G105" s="37" t="s">
        <v>58</v>
      </c>
      <c r="H105" s="76" t="s">
        <v>351</v>
      </c>
      <c r="I105" s="77" t="s">
        <v>352</v>
      </c>
      <c r="J105" s="75" t="s">
        <v>9</v>
      </c>
      <c r="K105" s="75"/>
      <c r="L105" s="75"/>
      <c r="M105" s="75"/>
      <c r="N105" s="75"/>
      <c r="O105" s="75"/>
      <c r="P105" s="75"/>
      <c r="Q105" s="75"/>
      <c r="R105" s="98"/>
      <c r="AA105" s="1"/>
      <c r="AB105" s="5"/>
    </row>
    <row r="106" spans="1:32" ht="264">
      <c r="A106" s="26" t="s">
        <v>676</v>
      </c>
      <c r="B106" s="26" t="s">
        <v>56</v>
      </c>
      <c r="C106" s="26" t="s">
        <v>677</v>
      </c>
      <c r="D106" s="90" t="s">
        <v>678</v>
      </c>
      <c r="E106" s="21" t="s">
        <v>679</v>
      </c>
      <c r="F106" s="37">
        <v>2013</v>
      </c>
      <c r="G106" s="37" t="s">
        <v>58</v>
      </c>
      <c r="H106" s="76"/>
      <c r="I106" s="190" t="s">
        <v>680</v>
      </c>
      <c r="J106" s="75" t="s">
        <v>9</v>
      </c>
      <c r="K106" s="75" t="s">
        <v>9</v>
      </c>
      <c r="L106" s="75" t="s">
        <v>9</v>
      </c>
      <c r="M106" s="75" t="s">
        <v>9</v>
      </c>
      <c r="N106" s="75" t="s">
        <v>9</v>
      </c>
      <c r="O106" s="75" t="s">
        <v>9</v>
      </c>
      <c r="P106" s="75" t="s">
        <v>9</v>
      </c>
      <c r="Q106" s="75" t="s">
        <v>9</v>
      </c>
      <c r="R106" s="98"/>
      <c r="AA106" s="1"/>
      <c r="AB106" s="5"/>
    </row>
    <row r="107" spans="1:32" ht="180">
      <c r="A107" s="26" t="s">
        <v>681</v>
      </c>
      <c r="B107" s="26" t="s">
        <v>56</v>
      </c>
      <c r="C107" s="26" t="s">
        <v>677</v>
      </c>
      <c r="D107" s="90" t="s">
        <v>678</v>
      </c>
      <c r="E107" s="21" t="s">
        <v>682</v>
      </c>
      <c r="F107" s="37">
        <v>2012</v>
      </c>
      <c r="G107" s="37" t="s">
        <v>58</v>
      </c>
      <c r="H107" s="76"/>
      <c r="I107" s="190" t="s">
        <v>683</v>
      </c>
      <c r="J107" s="75"/>
      <c r="K107" s="75" t="s">
        <v>9</v>
      </c>
      <c r="L107" s="75" t="s">
        <v>9</v>
      </c>
      <c r="M107" s="75" t="s">
        <v>9</v>
      </c>
      <c r="N107" s="75" t="s">
        <v>9</v>
      </c>
      <c r="O107" s="75" t="s">
        <v>9</v>
      </c>
      <c r="P107" s="75" t="s">
        <v>9</v>
      </c>
      <c r="Q107" s="75" t="s">
        <v>9</v>
      </c>
      <c r="R107" s="98"/>
      <c r="AA107" s="1"/>
      <c r="AB107" s="5"/>
    </row>
    <row r="108" spans="1:32" ht="192">
      <c r="A108" s="26" t="s">
        <v>684</v>
      </c>
      <c r="B108" s="26" t="s">
        <v>56</v>
      </c>
      <c r="C108" s="26" t="s">
        <v>685</v>
      </c>
      <c r="D108" s="90" t="s">
        <v>678</v>
      </c>
      <c r="E108" s="21" t="s">
        <v>686</v>
      </c>
      <c r="F108" s="37">
        <v>2014</v>
      </c>
      <c r="G108" s="37" t="s">
        <v>58</v>
      </c>
      <c r="H108" s="76"/>
      <c r="I108" s="190" t="s">
        <v>687</v>
      </c>
      <c r="J108" s="75"/>
      <c r="K108" s="75" t="s">
        <v>9</v>
      </c>
      <c r="L108" s="75" t="s">
        <v>9</v>
      </c>
      <c r="M108" s="75" t="s">
        <v>9</v>
      </c>
      <c r="N108" s="75" t="s">
        <v>9</v>
      </c>
      <c r="O108" s="75" t="s">
        <v>9</v>
      </c>
      <c r="P108" s="75"/>
      <c r="Q108" s="75" t="s">
        <v>9</v>
      </c>
      <c r="R108" s="98"/>
      <c r="AA108" s="1"/>
      <c r="AB108" s="5"/>
    </row>
    <row r="109" spans="1:32" ht="96">
      <c r="A109" s="26" t="s">
        <v>688</v>
      </c>
      <c r="B109" s="26" t="s">
        <v>56</v>
      </c>
      <c r="C109" s="26" t="s">
        <v>685</v>
      </c>
      <c r="D109" s="90" t="s">
        <v>678</v>
      </c>
      <c r="E109" s="21" t="s">
        <v>689</v>
      </c>
      <c r="F109" s="37">
        <v>2014</v>
      </c>
      <c r="G109" s="37" t="s">
        <v>58</v>
      </c>
      <c r="H109" s="76"/>
      <c r="I109" s="190" t="s">
        <v>690</v>
      </c>
      <c r="J109" s="75"/>
      <c r="K109" s="75" t="s">
        <v>9</v>
      </c>
      <c r="L109" s="75" t="s">
        <v>9</v>
      </c>
      <c r="M109" s="75" t="s">
        <v>9</v>
      </c>
      <c r="N109" s="75" t="s">
        <v>9</v>
      </c>
      <c r="O109" s="75"/>
      <c r="P109" s="75"/>
      <c r="Q109" s="75" t="s">
        <v>9</v>
      </c>
      <c r="R109" s="98"/>
      <c r="AA109" s="1"/>
      <c r="AB109" s="5"/>
    </row>
    <row r="110" spans="1:32" ht="252">
      <c r="A110" s="26" t="s">
        <v>691</v>
      </c>
      <c r="B110" s="26" t="s">
        <v>56</v>
      </c>
      <c r="C110" s="26" t="s">
        <v>685</v>
      </c>
      <c r="D110" s="90" t="s">
        <v>678</v>
      </c>
      <c r="E110" s="21" t="s">
        <v>692</v>
      </c>
      <c r="F110" s="37">
        <v>1987</v>
      </c>
      <c r="G110" s="37" t="s">
        <v>58</v>
      </c>
      <c r="H110" s="76"/>
      <c r="I110" s="190" t="s">
        <v>693</v>
      </c>
      <c r="J110" s="75"/>
      <c r="K110" s="75" t="s">
        <v>9</v>
      </c>
      <c r="L110" s="75" t="s">
        <v>9</v>
      </c>
      <c r="M110" s="75" t="s">
        <v>9</v>
      </c>
      <c r="N110" s="75" t="s">
        <v>9</v>
      </c>
      <c r="O110" s="75"/>
      <c r="P110" s="75"/>
      <c r="Q110" s="75" t="s">
        <v>9</v>
      </c>
      <c r="R110" s="98"/>
      <c r="AA110" s="1"/>
      <c r="AB110" s="5"/>
    </row>
    <row r="111" spans="1:32" ht="108">
      <c r="A111" s="26" t="s">
        <v>694</v>
      </c>
      <c r="B111" s="26" t="s">
        <v>56</v>
      </c>
      <c r="C111" s="26" t="s">
        <v>677</v>
      </c>
      <c r="D111" s="90" t="s">
        <v>678</v>
      </c>
      <c r="E111" s="21" t="s">
        <v>695</v>
      </c>
      <c r="F111" s="37">
        <v>2007</v>
      </c>
      <c r="G111" s="37" t="s">
        <v>58</v>
      </c>
      <c r="H111" s="76"/>
      <c r="I111" s="190" t="s">
        <v>696</v>
      </c>
      <c r="J111" s="75" t="s">
        <v>9</v>
      </c>
      <c r="K111" s="75" t="s">
        <v>9</v>
      </c>
      <c r="L111" s="75" t="s">
        <v>9</v>
      </c>
      <c r="M111" s="75" t="s">
        <v>9</v>
      </c>
      <c r="N111" s="75" t="s">
        <v>9</v>
      </c>
      <c r="O111" s="75" t="s">
        <v>9</v>
      </c>
      <c r="P111" s="75" t="s">
        <v>9</v>
      </c>
      <c r="Q111" s="75" t="s">
        <v>9</v>
      </c>
      <c r="R111" s="98"/>
      <c r="AA111" s="1"/>
      <c r="AB111" s="5"/>
    </row>
    <row r="112" spans="1:32" ht="204">
      <c r="A112" s="26" t="s">
        <v>697</v>
      </c>
      <c r="B112" s="26" t="s">
        <v>56</v>
      </c>
      <c r="C112" s="26" t="s">
        <v>677</v>
      </c>
      <c r="D112" s="90" t="s">
        <v>678</v>
      </c>
      <c r="E112" s="21" t="s">
        <v>698</v>
      </c>
      <c r="F112" s="37">
        <v>2013</v>
      </c>
      <c r="G112" s="37" t="s">
        <v>58</v>
      </c>
      <c r="H112" s="76"/>
      <c r="I112" s="190" t="s">
        <v>699</v>
      </c>
      <c r="J112" s="75" t="s">
        <v>9</v>
      </c>
      <c r="K112" s="75" t="s">
        <v>9</v>
      </c>
      <c r="L112" s="75" t="s">
        <v>9</v>
      </c>
      <c r="M112" s="75" t="s">
        <v>9</v>
      </c>
      <c r="N112" s="75" t="s">
        <v>9</v>
      </c>
      <c r="O112" s="75" t="s">
        <v>9</v>
      </c>
      <c r="P112" s="75" t="s">
        <v>9</v>
      </c>
      <c r="Q112" s="75" t="s">
        <v>9</v>
      </c>
      <c r="R112" s="98"/>
      <c r="AA112" s="1"/>
      <c r="AB112" s="5"/>
    </row>
    <row r="113" spans="1:32" ht="228">
      <c r="A113" s="26" t="s">
        <v>700</v>
      </c>
      <c r="B113" s="26" t="s">
        <v>198</v>
      </c>
      <c r="C113" s="26" t="s">
        <v>701</v>
      </c>
      <c r="D113" s="90" t="s">
        <v>678</v>
      </c>
      <c r="E113" s="21" t="s">
        <v>702</v>
      </c>
      <c r="F113" s="37">
        <v>2017</v>
      </c>
      <c r="G113" s="37" t="s">
        <v>58</v>
      </c>
      <c r="H113" s="76"/>
      <c r="I113" s="190" t="s">
        <v>703</v>
      </c>
      <c r="J113" s="75" t="s">
        <v>9</v>
      </c>
      <c r="K113" s="75" t="s">
        <v>9</v>
      </c>
      <c r="L113" s="75" t="s">
        <v>9</v>
      </c>
      <c r="M113" s="75" t="s">
        <v>9</v>
      </c>
      <c r="N113" s="75" t="s">
        <v>9</v>
      </c>
      <c r="O113" s="75" t="s">
        <v>9</v>
      </c>
      <c r="P113" s="75" t="s">
        <v>9</v>
      </c>
      <c r="Q113" s="75" t="s">
        <v>9</v>
      </c>
      <c r="R113" s="98"/>
      <c r="AA113" s="1"/>
      <c r="AB113" s="5"/>
    </row>
    <row r="114" spans="1:32" ht="108">
      <c r="A114" s="26" t="s">
        <v>704</v>
      </c>
      <c r="B114" s="26" t="s">
        <v>56</v>
      </c>
      <c r="C114" s="26" t="s">
        <v>705</v>
      </c>
      <c r="D114" s="90" t="s">
        <v>706</v>
      </c>
      <c r="E114" s="21" t="s">
        <v>707</v>
      </c>
      <c r="F114" s="37">
        <v>2017</v>
      </c>
      <c r="G114" s="37" t="s">
        <v>58</v>
      </c>
      <c r="H114" s="76"/>
      <c r="I114" s="190" t="s">
        <v>708</v>
      </c>
      <c r="J114" s="75" t="s">
        <v>9</v>
      </c>
      <c r="K114" s="75" t="s">
        <v>9</v>
      </c>
      <c r="L114" s="75" t="s">
        <v>9</v>
      </c>
      <c r="M114" s="75" t="s">
        <v>9</v>
      </c>
      <c r="N114" s="75" t="s">
        <v>9</v>
      </c>
      <c r="O114" s="75" t="s">
        <v>9</v>
      </c>
      <c r="P114" s="75" t="s">
        <v>9</v>
      </c>
      <c r="Q114" s="75" t="s">
        <v>9</v>
      </c>
      <c r="R114" s="98"/>
      <c r="AA114" s="1"/>
      <c r="AB114" s="5"/>
    </row>
    <row r="115" spans="1:32" ht="96">
      <c r="A115" s="26" t="s">
        <v>752</v>
      </c>
      <c r="B115" s="26" t="s">
        <v>55</v>
      </c>
      <c r="C115" s="26" t="s">
        <v>165</v>
      </c>
      <c r="D115" s="90" t="s">
        <v>166</v>
      </c>
      <c r="E115" s="21" t="s">
        <v>753</v>
      </c>
      <c r="F115" s="37">
        <v>2012</v>
      </c>
      <c r="G115" s="37"/>
      <c r="H115" s="76"/>
      <c r="I115" s="77" t="s">
        <v>754</v>
      </c>
      <c r="J115" s="75" t="s">
        <v>9</v>
      </c>
      <c r="K115" s="75"/>
      <c r="L115" s="75"/>
      <c r="M115" s="75"/>
      <c r="N115" s="75"/>
      <c r="O115" s="75"/>
      <c r="P115" s="75"/>
      <c r="Q115" s="75"/>
      <c r="R115" s="98"/>
      <c r="AA115" s="1"/>
      <c r="AB115" s="5"/>
    </row>
    <row r="116" spans="1:32" ht="72">
      <c r="A116" s="26" t="s">
        <v>755</v>
      </c>
      <c r="B116" s="26" t="s">
        <v>56</v>
      </c>
      <c r="C116" s="26" t="s">
        <v>756</v>
      </c>
      <c r="D116" s="90" t="s">
        <v>12</v>
      </c>
      <c r="E116" s="21" t="s">
        <v>757</v>
      </c>
      <c r="F116" s="37">
        <v>2017</v>
      </c>
      <c r="G116" s="37" t="s">
        <v>58</v>
      </c>
      <c r="H116" s="76" t="s">
        <v>758</v>
      </c>
      <c r="I116" s="77" t="s">
        <v>759</v>
      </c>
      <c r="J116" s="75"/>
      <c r="K116" s="75"/>
      <c r="L116" s="75"/>
      <c r="M116" s="75" t="s">
        <v>9</v>
      </c>
      <c r="N116" s="75"/>
      <c r="O116" s="75"/>
      <c r="P116" s="75"/>
      <c r="Q116" s="75"/>
      <c r="R116" s="98"/>
      <c r="AA116" s="1"/>
      <c r="AB116" s="5"/>
    </row>
    <row r="117" spans="1:32" ht="48">
      <c r="A117" s="26" t="s">
        <v>760</v>
      </c>
      <c r="B117" s="26" t="s">
        <v>56</v>
      </c>
      <c r="C117" s="26" t="s">
        <v>761</v>
      </c>
      <c r="D117" s="90" t="s">
        <v>12</v>
      </c>
      <c r="E117" s="21" t="s">
        <v>762</v>
      </c>
      <c r="F117" s="37" t="s">
        <v>763</v>
      </c>
      <c r="G117" s="37" t="s">
        <v>58</v>
      </c>
      <c r="H117" s="76"/>
      <c r="I117" s="77" t="s">
        <v>764</v>
      </c>
      <c r="J117" s="75" t="s">
        <v>9</v>
      </c>
      <c r="K117" s="75"/>
      <c r="L117" s="75"/>
      <c r="M117" s="75"/>
      <c r="N117" s="75"/>
      <c r="O117" s="75"/>
      <c r="P117" s="75"/>
      <c r="Q117" s="75"/>
      <c r="R117" s="98"/>
      <c r="AA117" s="1"/>
      <c r="AB117" s="5"/>
    </row>
    <row r="118" spans="1:32" ht="60">
      <c r="A118" s="26" t="s">
        <v>765</v>
      </c>
      <c r="B118" s="26" t="s">
        <v>55</v>
      </c>
      <c r="C118" s="26" t="s">
        <v>766</v>
      </c>
      <c r="D118" s="90" t="s">
        <v>16</v>
      </c>
      <c r="E118" s="21" t="s">
        <v>767</v>
      </c>
      <c r="F118" s="37">
        <v>2007</v>
      </c>
      <c r="G118" s="37" t="s">
        <v>58</v>
      </c>
      <c r="H118" s="76"/>
      <c r="I118" s="77" t="s">
        <v>768</v>
      </c>
      <c r="J118" s="75" t="s">
        <v>9</v>
      </c>
      <c r="K118" s="75" t="s">
        <v>9</v>
      </c>
      <c r="L118" s="75" t="s">
        <v>9</v>
      </c>
      <c r="M118" s="75" t="s">
        <v>9</v>
      </c>
      <c r="N118" s="75" t="s">
        <v>9</v>
      </c>
      <c r="O118" s="75" t="s">
        <v>9</v>
      </c>
      <c r="P118" s="75" t="s">
        <v>9</v>
      </c>
      <c r="Q118" s="75" t="s">
        <v>9</v>
      </c>
      <c r="R118" s="98"/>
      <c r="AA118" s="1"/>
      <c r="AB118" s="5"/>
    </row>
    <row r="119" spans="1:32" ht="96">
      <c r="A119" s="26" t="s">
        <v>769</v>
      </c>
      <c r="B119" s="26" t="s">
        <v>56</v>
      </c>
      <c r="C119" s="26" t="s">
        <v>770</v>
      </c>
      <c r="D119" s="90" t="s">
        <v>7</v>
      </c>
      <c r="E119" s="21" t="s">
        <v>771</v>
      </c>
      <c r="F119" s="37" t="s">
        <v>772</v>
      </c>
      <c r="G119" s="37" t="s">
        <v>58</v>
      </c>
      <c r="H119" s="76" t="s">
        <v>773</v>
      </c>
      <c r="I119" s="77" t="s">
        <v>774</v>
      </c>
      <c r="J119" s="75" t="s">
        <v>9</v>
      </c>
      <c r="K119" s="75"/>
      <c r="L119" s="75"/>
      <c r="M119" s="75"/>
      <c r="N119" s="75"/>
      <c r="O119" s="75"/>
      <c r="P119" s="75"/>
      <c r="Q119" s="75"/>
      <c r="R119" s="98"/>
      <c r="AA119" s="1"/>
      <c r="AB119" s="5"/>
    </row>
    <row r="120" spans="1:32" ht="144">
      <c r="A120" s="26" t="s">
        <v>775</v>
      </c>
      <c r="B120" s="26" t="s">
        <v>56</v>
      </c>
      <c r="C120" s="26" t="s">
        <v>33</v>
      </c>
      <c r="D120" s="90" t="s">
        <v>7</v>
      </c>
      <c r="E120" s="21" t="s">
        <v>776</v>
      </c>
      <c r="F120" s="37" t="s">
        <v>353</v>
      </c>
      <c r="G120" s="37" t="s">
        <v>58</v>
      </c>
      <c r="H120" s="76"/>
      <c r="I120" s="77" t="s">
        <v>354</v>
      </c>
      <c r="J120" s="75" t="s">
        <v>9</v>
      </c>
      <c r="K120" s="75"/>
      <c r="L120" s="75"/>
      <c r="M120" s="75"/>
      <c r="N120" s="75"/>
      <c r="O120" s="75"/>
      <c r="P120" s="75"/>
      <c r="Q120" s="75"/>
      <c r="R120" s="98"/>
      <c r="AA120" s="1"/>
      <c r="AB120" s="5"/>
    </row>
    <row r="121" spans="1:32" ht="228">
      <c r="A121" s="26" t="s">
        <v>355</v>
      </c>
      <c r="B121" s="26" t="s">
        <v>56</v>
      </c>
      <c r="C121" s="26" t="s">
        <v>33</v>
      </c>
      <c r="D121" s="113" t="s">
        <v>7</v>
      </c>
      <c r="E121" s="21" t="s">
        <v>801</v>
      </c>
      <c r="F121" s="37" t="s">
        <v>353</v>
      </c>
      <c r="G121" s="37" t="s">
        <v>58</v>
      </c>
      <c r="H121" s="194"/>
      <c r="I121" s="195" t="s">
        <v>354</v>
      </c>
      <c r="J121" s="75" t="s">
        <v>9</v>
      </c>
      <c r="K121" s="100"/>
      <c r="L121" s="100"/>
      <c r="M121" s="100"/>
      <c r="N121" s="100"/>
      <c r="O121" s="100"/>
      <c r="P121" s="100"/>
      <c r="Q121" s="100"/>
      <c r="R121" s="101"/>
      <c r="T121" s="102"/>
      <c r="U121" s="103"/>
      <c r="V121" s="103"/>
      <c r="W121" s="103"/>
      <c r="X121" s="103"/>
      <c r="Y121" s="103"/>
      <c r="Z121" s="103"/>
      <c r="AA121" s="103"/>
      <c r="AB121" s="104"/>
      <c r="AC121" s="103"/>
      <c r="AD121" s="103"/>
      <c r="AE121" s="103"/>
      <c r="AF121" s="103"/>
    </row>
    <row r="122" spans="1:32" ht="408">
      <c r="A122" s="26" t="s">
        <v>356</v>
      </c>
      <c r="B122" s="26" t="s">
        <v>56</v>
      </c>
      <c r="C122" s="26" t="s">
        <v>357</v>
      </c>
      <c r="D122" s="113" t="s">
        <v>12</v>
      </c>
      <c r="E122" s="21" t="s">
        <v>802</v>
      </c>
      <c r="F122" s="37" t="s">
        <v>358</v>
      </c>
      <c r="G122" s="37" t="s">
        <v>58</v>
      </c>
      <c r="H122" s="194" t="s">
        <v>359</v>
      </c>
      <c r="I122" s="196" t="s">
        <v>709</v>
      </c>
      <c r="J122" s="75" t="s">
        <v>9</v>
      </c>
      <c r="K122" s="100"/>
      <c r="L122" s="100"/>
      <c r="M122" s="100"/>
      <c r="N122" s="100"/>
      <c r="O122" s="100"/>
      <c r="P122" s="100"/>
      <c r="Q122" s="100"/>
      <c r="R122" s="101"/>
      <c r="T122" s="102"/>
      <c r="U122" s="103"/>
      <c r="V122" s="103"/>
      <c r="W122" s="103"/>
      <c r="X122" s="103"/>
      <c r="Y122" s="103"/>
      <c r="Z122" s="103"/>
      <c r="AA122" s="103"/>
      <c r="AB122" s="104"/>
      <c r="AC122" s="103"/>
      <c r="AD122" s="103"/>
      <c r="AE122" s="103"/>
      <c r="AF122" s="103"/>
    </row>
    <row r="123" spans="1:32" ht="351" customHeight="1">
      <c r="A123" s="26" t="s">
        <v>360</v>
      </c>
      <c r="B123" s="26" t="s">
        <v>56</v>
      </c>
      <c r="C123" s="26" t="s">
        <v>361</v>
      </c>
      <c r="D123" s="113" t="s">
        <v>7</v>
      </c>
      <c r="E123" s="21" t="s">
        <v>803</v>
      </c>
      <c r="F123" s="37">
        <v>2016</v>
      </c>
      <c r="G123" s="37" t="s">
        <v>58</v>
      </c>
      <c r="H123" s="194"/>
      <c r="I123" s="197" t="s">
        <v>362</v>
      </c>
      <c r="J123" s="75" t="s">
        <v>9</v>
      </c>
      <c r="K123" s="100"/>
      <c r="L123" s="100"/>
      <c r="M123" s="100"/>
      <c r="N123" s="100"/>
      <c r="O123" s="100"/>
      <c r="P123" s="100"/>
      <c r="Q123" s="100"/>
      <c r="R123" s="101"/>
      <c r="T123" s="102"/>
      <c r="U123" s="103"/>
      <c r="V123" s="103"/>
      <c r="W123" s="103"/>
      <c r="X123" s="103"/>
      <c r="Y123" s="103"/>
      <c r="Z123" s="103"/>
      <c r="AA123" s="103"/>
      <c r="AB123" s="104"/>
      <c r="AC123" s="103"/>
      <c r="AD123" s="103"/>
      <c r="AE123" s="103"/>
      <c r="AF123" s="103"/>
    </row>
    <row r="124" spans="1:32" ht="108">
      <c r="A124" s="26" t="s">
        <v>363</v>
      </c>
      <c r="B124" s="26" t="s">
        <v>55</v>
      </c>
      <c r="C124" s="26" t="s">
        <v>285</v>
      </c>
      <c r="D124" s="113" t="s">
        <v>7</v>
      </c>
      <c r="E124" s="21" t="s">
        <v>364</v>
      </c>
      <c r="F124" s="37">
        <v>2019</v>
      </c>
      <c r="G124" s="37" t="s">
        <v>60</v>
      </c>
      <c r="H124" s="194"/>
      <c r="I124" s="195" t="s">
        <v>365</v>
      </c>
      <c r="J124" s="75" t="s">
        <v>9</v>
      </c>
      <c r="K124" s="75" t="s">
        <v>9</v>
      </c>
      <c r="L124" s="75" t="s">
        <v>9</v>
      </c>
      <c r="M124" s="75" t="s">
        <v>9</v>
      </c>
      <c r="N124" s="75" t="s">
        <v>9</v>
      </c>
      <c r="O124" s="75" t="s">
        <v>9</v>
      </c>
      <c r="P124" s="75" t="s">
        <v>9</v>
      </c>
      <c r="Q124" s="75" t="s">
        <v>9</v>
      </c>
      <c r="R124" s="101"/>
      <c r="T124" s="102"/>
      <c r="U124" s="103"/>
      <c r="V124" s="103"/>
      <c r="W124" s="103"/>
      <c r="X124" s="103"/>
      <c r="Y124" s="103"/>
      <c r="Z124" s="103"/>
      <c r="AA124" s="104"/>
      <c r="AB124" s="103"/>
      <c r="AC124" s="103"/>
      <c r="AD124" s="103"/>
      <c r="AE124" s="103"/>
      <c r="AF124" s="103"/>
    </row>
    <row r="125" spans="1:32" ht="120">
      <c r="A125" s="26" t="s">
        <v>286</v>
      </c>
      <c r="B125" s="26" t="s">
        <v>55</v>
      </c>
      <c r="C125" s="26" t="s">
        <v>285</v>
      </c>
      <c r="D125" s="113" t="s">
        <v>7</v>
      </c>
      <c r="E125" s="21" t="s">
        <v>804</v>
      </c>
      <c r="F125" s="37">
        <v>2017</v>
      </c>
      <c r="G125" s="37" t="s">
        <v>60</v>
      </c>
      <c r="H125" s="194"/>
      <c r="I125" s="195" t="s">
        <v>331</v>
      </c>
      <c r="J125" s="75" t="s">
        <v>9</v>
      </c>
      <c r="K125" s="75" t="s">
        <v>9</v>
      </c>
      <c r="L125" s="75" t="s">
        <v>9</v>
      </c>
      <c r="M125" s="75" t="s">
        <v>9</v>
      </c>
      <c r="N125" s="75" t="s">
        <v>9</v>
      </c>
      <c r="O125" s="75" t="s">
        <v>9</v>
      </c>
      <c r="P125" s="75" t="s">
        <v>9</v>
      </c>
      <c r="Q125" s="75" t="s">
        <v>9</v>
      </c>
      <c r="R125" s="101"/>
      <c r="T125" s="102"/>
      <c r="U125" s="103"/>
      <c r="V125" s="103"/>
      <c r="W125" s="103"/>
      <c r="X125" s="103"/>
      <c r="Y125" s="103"/>
      <c r="Z125" s="103"/>
      <c r="AA125" s="104"/>
      <c r="AB125" s="103"/>
      <c r="AC125" s="103"/>
      <c r="AD125" s="103"/>
      <c r="AE125" s="103"/>
      <c r="AF125" s="103"/>
    </row>
    <row r="126" spans="1:32" ht="72">
      <c r="A126" s="26" t="s">
        <v>287</v>
      </c>
      <c r="B126" s="26" t="s">
        <v>55</v>
      </c>
      <c r="C126" s="26" t="s">
        <v>285</v>
      </c>
      <c r="D126" s="113" t="s">
        <v>7</v>
      </c>
      <c r="E126" s="21" t="s">
        <v>805</v>
      </c>
      <c r="F126" s="37">
        <v>2019</v>
      </c>
      <c r="G126" s="37" t="s">
        <v>60</v>
      </c>
      <c r="H126" s="194"/>
      <c r="I126" s="195" t="s">
        <v>332</v>
      </c>
      <c r="J126" s="75" t="s">
        <v>9</v>
      </c>
      <c r="K126" s="75" t="s">
        <v>9</v>
      </c>
      <c r="L126" s="75" t="s">
        <v>9</v>
      </c>
      <c r="M126" s="75" t="s">
        <v>9</v>
      </c>
      <c r="N126" s="75" t="s">
        <v>9</v>
      </c>
      <c r="O126" s="75" t="s">
        <v>9</v>
      </c>
      <c r="P126" s="75" t="s">
        <v>9</v>
      </c>
      <c r="Q126" s="75" t="s">
        <v>9</v>
      </c>
      <c r="R126" s="101"/>
      <c r="T126" s="102"/>
      <c r="U126" s="103"/>
      <c r="V126" s="103"/>
      <c r="W126" s="103"/>
      <c r="X126" s="103"/>
      <c r="Y126" s="103"/>
      <c r="Z126" s="103"/>
      <c r="AA126" s="104"/>
      <c r="AB126" s="103"/>
      <c r="AC126" s="103"/>
      <c r="AD126" s="103"/>
      <c r="AE126" s="103"/>
      <c r="AF126" s="103"/>
    </row>
    <row r="127" spans="1:32" ht="72">
      <c r="A127" s="26" t="s">
        <v>366</v>
      </c>
      <c r="B127" s="26" t="s">
        <v>55</v>
      </c>
      <c r="C127" s="26" t="s">
        <v>289</v>
      </c>
      <c r="D127" s="92" t="s">
        <v>7</v>
      </c>
      <c r="E127" s="81" t="s">
        <v>290</v>
      </c>
      <c r="F127" s="82">
        <v>40299</v>
      </c>
      <c r="G127" s="80" t="s">
        <v>58</v>
      </c>
      <c r="H127" s="76"/>
      <c r="I127" s="195" t="s">
        <v>291</v>
      </c>
      <c r="J127" s="75" t="s">
        <v>9</v>
      </c>
      <c r="K127" s="75" t="s">
        <v>9</v>
      </c>
      <c r="L127" s="75" t="s">
        <v>9</v>
      </c>
      <c r="M127" s="75" t="s">
        <v>9</v>
      </c>
      <c r="N127" s="75" t="s">
        <v>9</v>
      </c>
      <c r="O127" s="75" t="s">
        <v>9</v>
      </c>
      <c r="P127" s="75" t="s">
        <v>9</v>
      </c>
      <c r="Q127" s="75" t="s">
        <v>9</v>
      </c>
      <c r="R127" s="98"/>
    </row>
    <row r="128" spans="1:32" ht="168">
      <c r="A128" s="26" t="s">
        <v>732</v>
      </c>
      <c r="B128" s="26" t="s">
        <v>55</v>
      </c>
      <c r="C128" s="26" t="s">
        <v>289</v>
      </c>
      <c r="D128" s="92" t="s">
        <v>7</v>
      </c>
      <c r="E128" s="81" t="s">
        <v>292</v>
      </c>
      <c r="F128" s="82">
        <v>42948</v>
      </c>
      <c r="G128" s="80" t="s">
        <v>58</v>
      </c>
      <c r="H128" s="76"/>
      <c r="I128" s="195" t="s">
        <v>333</v>
      </c>
      <c r="J128" s="75" t="s">
        <v>9</v>
      </c>
      <c r="K128" s="75" t="s">
        <v>9</v>
      </c>
      <c r="L128" s="75" t="s">
        <v>9</v>
      </c>
      <c r="M128" s="75" t="s">
        <v>9</v>
      </c>
      <c r="N128" s="75" t="s">
        <v>9</v>
      </c>
      <c r="O128" s="75" t="s">
        <v>9</v>
      </c>
      <c r="P128" s="75" t="s">
        <v>9</v>
      </c>
      <c r="Q128" s="75" t="s">
        <v>9</v>
      </c>
      <c r="R128" s="98"/>
    </row>
    <row r="129" spans="1:20" ht="84">
      <c r="A129" s="26" t="s">
        <v>293</v>
      </c>
      <c r="B129" s="26" t="s">
        <v>56</v>
      </c>
      <c r="C129" s="26" t="s">
        <v>34</v>
      </c>
      <c r="D129" s="92" t="s">
        <v>7</v>
      </c>
      <c r="E129" s="81" t="s">
        <v>294</v>
      </c>
      <c r="F129" s="80">
        <v>2000</v>
      </c>
      <c r="G129" s="80" t="s">
        <v>58</v>
      </c>
      <c r="H129" s="76" t="s">
        <v>295</v>
      </c>
      <c r="I129" s="195" t="s">
        <v>296</v>
      </c>
      <c r="J129" s="75" t="s">
        <v>9</v>
      </c>
      <c r="K129" s="75"/>
      <c r="L129" s="75"/>
      <c r="M129" s="75"/>
      <c r="N129" s="75"/>
      <c r="O129" s="75"/>
      <c r="P129" s="75" t="s">
        <v>9</v>
      </c>
      <c r="Q129" s="75"/>
      <c r="R129" s="98"/>
    </row>
    <row r="130" spans="1:20" ht="132">
      <c r="A130" s="26" t="s">
        <v>302</v>
      </c>
      <c r="B130" s="26" t="s">
        <v>56</v>
      </c>
      <c r="C130" s="26" t="s">
        <v>34</v>
      </c>
      <c r="D130" s="92" t="s">
        <v>7</v>
      </c>
      <c r="E130" s="81" t="s">
        <v>303</v>
      </c>
      <c r="F130" s="80">
        <v>2015</v>
      </c>
      <c r="G130" s="80" t="s">
        <v>58</v>
      </c>
      <c r="H130" s="76" t="s">
        <v>304</v>
      </c>
      <c r="I130" s="195" t="s">
        <v>305</v>
      </c>
      <c r="J130" s="75" t="s">
        <v>9</v>
      </c>
      <c r="K130" s="75"/>
      <c r="L130" s="75"/>
      <c r="M130" s="75"/>
      <c r="N130" s="75"/>
      <c r="O130" s="75"/>
      <c r="P130" s="75" t="s">
        <v>9</v>
      </c>
      <c r="Q130" s="75"/>
      <c r="R130" s="98"/>
    </row>
    <row r="131" spans="1:20" ht="156">
      <c r="A131" s="26" t="s">
        <v>299</v>
      </c>
      <c r="B131" s="26" t="s">
        <v>56</v>
      </c>
      <c r="C131" s="26" t="s">
        <v>34</v>
      </c>
      <c r="D131" s="92" t="s">
        <v>7</v>
      </c>
      <c r="E131" s="81" t="s">
        <v>300</v>
      </c>
      <c r="F131" s="82">
        <v>41548</v>
      </c>
      <c r="G131" s="80"/>
      <c r="H131" s="76"/>
      <c r="I131" s="195" t="s">
        <v>301</v>
      </c>
      <c r="J131" s="75" t="s">
        <v>9</v>
      </c>
      <c r="K131" s="75"/>
      <c r="L131" s="75"/>
      <c r="M131" s="75"/>
      <c r="N131" s="75"/>
      <c r="O131" s="75"/>
      <c r="P131" s="75" t="s">
        <v>9</v>
      </c>
      <c r="Q131" s="75"/>
      <c r="R131" s="98"/>
    </row>
    <row r="132" spans="1:20" ht="164.1" customHeight="1">
      <c r="A132" s="26" t="s">
        <v>322</v>
      </c>
      <c r="B132" s="26" t="s">
        <v>56</v>
      </c>
      <c r="C132" s="26" t="s">
        <v>284</v>
      </c>
      <c r="D132" s="90" t="s">
        <v>127</v>
      </c>
      <c r="E132" s="81" t="s">
        <v>323</v>
      </c>
      <c r="F132" s="80">
        <v>2010</v>
      </c>
      <c r="G132" s="80" t="s">
        <v>58</v>
      </c>
      <c r="H132" s="76"/>
      <c r="I132" s="195" t="s">
        <v>809</v>
      </c>
      <c r="J132" s="75" t="s">
        <v>9</v>
      </c>
      <c r="K132" s="75"/>
      <c r="L132" s="75"/>
      <c r="M132" s="75"/>
      <c r="N132" s="75"/>
      <c r="O132" s="75"/>
      <c r="P132" s="75"/>
      <c r="Q132" s="75"/>
      <c r="R132" s="98"/>
    </row>
    <row r="133" spans="1:20" ht="408" customHeight="1">
      <c r="A133" s="26" t="s">
        <v>318</v>
      </c>
      <c r="B133" s="26" t="s">
        <v>198</v>
      </c>
      <c r="C133" s="26" t="s">
        <v>28</v>
      </c>
      <c r="D133" s="92" t="s">
        <v>7</v>
      </c>
      <c r="E133" s="81" t="s">
        <v>319</v>
      </c>
      <c r="F133" s="80">
        <v>2004</v>
      </c>
      <c r="G133" s="80" t="s">
        <v>60</v>
      </c>
      <c r="H133" s="76" t="s">
        <v>320</v>
      </c>
      <c r="I133" s="195" t="s">
        <v>321</v>
      </c>
      <c r="J133" s="75" t="s">
        <v>9</v>
      </c>
      <c r="K133" s="75"/>
      <c r="L133" s="75"/>
      <c r="M133" s="75"/>
      <c r="N133" s="75"/>
      <c r="O133" s="75"/>
      <c r="P133" s="75"/>
      <c r="Q133" s="75"/>
      <c r="R133" s="98"/>
    </row>
    <row r="134" spans="1:20" ht="144">
      <c r="A134" s="26" t="s">
        <v>306</v>
      </c>
      <c r="B134" s="26" t="s">
        <v>56</v>
      </c>
      <c r="C134" s="26" t="s">
        <v>307</v>
      </c>
      <c r="D134" s="90" t="s">
        <v>12</v>
      </c>
      <c r="E134" s="81" t="s">
        <v>308</v>
      </c>
      <c r="F134" s="80">
        <v>2009</v>
      </c>
      <c r="G134" s="80" t="s">
        <v>58</v>
      </c>
      <c r="H134" s="76"/>
      <c r="I134" s="195" t="s">
        <v>309</v>
      </c>
      <c r="J134" s="75" t="s">
        <v>9</v>
      </c>
      <c r="K134" s="75"/>
      <c r="L134" s="75"/>
      <c r="M134" s="75"/>
      <c r="N134" s="75"/>
      <c r="O134" s="75"/>
      <c r="P134" s="75"/>
      <c r="Q134" s="75"/>
      <c r="R134" s="98"/>
      <c r="T134" s="105"/>
    </row>
    <row r="135" spans="1:20" ht="120">
      <c r="A135" s="26" t="s">
        <v>310</v>
      </c>
      <c r="B135" s="26" t="s">
        <v>56</v>
      </c>
      <c r="C135" s="26" t="s">
        <v>307</v>
      </c>
      <c r="D135" s="90" t="s">
        <v>12</v>
      </c>
      <c r="E135" s="81" t="s">
        <v>311</v>
      </c>
      <c r="F135" s="80">
        <v>2013</v>
      </c>
      <c r="G135" s="80" t="s">
        <v>58</v>
      </c>
      <c r="H135" s="76" t="s">
        <v>312</v>
      </c>
      <c r="I135" s="195" t="s">
        <v>810</v>
      </c>
      <c r="J135" s="75" t="s">
        <v>9</v>
      </c>
      <c r="K135" s="75"/>
      <c r="L135" s="75"/>
      <c r="M135" s="75"/>
      <c r="N135" s="75"/>
      <c r="O135" s="75"/>
      <c r="P135" s="75"/>
      <c r="Q135" s="75"/>
      <c r="R135" s="98"/>
      <c r="T135" s="105"/>
    </row>
    <row r="136" spans="1:20" ht="108">
      <c r="A136" s="26" t="s">
        <v>313</v>
      </c>
      <c r="B136" s="26" t="s">
        <v>56</v>
      </c>
      <c r="C136" s="26" t="s">
        <v>314</v>
      </c>
      <c r="D136" s="92" t="s">
        <v>7</v>
      </c>
      <c r="E136" s="81" t="s">
        <v>315</v>
      </c>
      <c r="F136" s="82">
        <v>37561</v>
      </c>
      <c r="G136" s="80" t="s">
        <v>61</v>
      </c>
      <c r="H136" s="76" t="s">
        <v>316</v>
      </c>
      <c r="I136" s="195" t="s">
        <v>317</v>
      </c>
      <c r="J136" s="75" t="s">
        <v>9</v>
      </c>
      <c r="K136" s="75" t="s">
        <v>9</v>
      </c>
      <c r="L136" s="75" t="s">
        <v>9</v>
      </c>
      <c r="M136" s="75" t="s">
        <v>9</v>
      </c>
      <c r="N136" s="75" t="s">
        <v>9</v>
      </c>
      <c r="O136" s="75" t="s">
        <v>9</v>
      </c>
      <c r="P136" s="75" t="s">
        <v>9</v>
      </c>
      <c r="Q136" s="75"/>
      <c r="R136" s="98"/>
    </row>
    <row r="137" spans="1:20" ht="84">
      <c r="A137" s="26" t="s">
        <v>324</v>
      </c>
      <c r="B137" s="26" t="s">
        <v>55</v>
      </c>
      <c r="C137" s="26" t="s">
        <v>325</v>
      </c>
      <c r="D137" s="90" t="s">
        <v>7</v>
      </c>
      <c r="E137" s="21" t="s">
        <v>326</v>
      </c>
      <c r="F137" s="37" t="s">
        <v>710</v>
      </c>
      <c r="G137" s="37" t="s">
        <v>58</v>
      </c>
      <c r="H137" s="76"/>
      <c r="I137" s="195" t="s">
        <v>811</v>
      </c>
      <c r="J137" s="75"/>
      <c r="K137" s="75" t="s">
        <v>9</v>
      </c>
      <c r="L137" s="75"/>
      <c r="M137" s="75"/>
      <c r="N137" s="75"/>
      <c r="O137" s="75"/>
      <c r="P137" s="75"/>
      <c r="Q137" s="75" t="s">
        <v>9</v>
      </c>
      <c r="R137" s="98"/>
    </row>
    <row r="138" spans="1:20" ht="13.5" thickBot="1">
      <c r="A138" s="59"/>
      <c r="B138" s="59"/>
      <c r="C138" s="59"/>
      <c r="D138" s="59"/>
      <c r="E138" s="59"/>
      <c r="F138" s="59"/>
      <c r="G138" s="59"/>
      <c r="H138" s="59"/>
      <c r="I138" s="59"/>
      <c r="J138" s="59"/>
      <c r="K138" s="59"/>
      <c r="L138" s="59"/>
      <c r="M138" s="59"/>
      <c r="N138" s="59"/>
      <c r="O138" s="59"/>
      <c r="P138" s="59"/>
      <c r="Q138" s="59"/>
    </row>
    <row r="139" spans="1:20" ht="45" customHeight="1" thickBot="1">
      <c r="A139" s="131" t="str">
        <f>A2</f>
        <v>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March 8, 2019</v>
      </c>
      <c r="B139" s="148"/>
      <c r="C139" s="148"/>
      <c r="D139" s="148"/>
      <c r="E139" s="148"/>
      <c r="F139" s="148"/>
      <c r="G139" s="148"/>
      <c r="H139" s="148"/>
      <c r="I139" s="148"/>
      <c r="J139" s="148"/>
      <c r="K139" s="148"/>
      <c r="L139" s="148"/>
      <c r="M139" s="148"/>
      <c r="N139" s="148"/>
      <c r="O139" s="148"/>
      <c r="P139" s="148"/>
      <c r="Q139" s="148"/>
    </row>
    <row r="140" spans="1:20" ht="18.75">
      <c r="A140" s="149" t="s">
        <v>195</v>
      </c>
      <c r="B140" s="149"/>
      <c r="C140" s="149"/>
      <c r="D140" s="149"/>
      <c r="E140" s="149"/>
      <c r="F140" s="149"/>
      <c r="G140" s="149"/>
      <c r="H140" s="149"/>
      <c r="I140" s="149"/>
      <c r="J140" s="149"/>
      <c r="K140" s="149"/>
      <c r="L140" s="149"/>
      <c r="M140" s="149"/>
      <c r="N140" s="149"/>
      <c r="O140" s="149"/>
      <c r="P140" s="149"/>
      <c r="Q140" s="149"/>
    </row>
    <row r="141" spans="1:20">
      <c r="A141" s="142" t="s">
        <v>589</v>
      </c>
      <c r="B141" s="143"/>
      <c r="C141" s="143"/>
      <c r="D141" s="143"/>
      <c r="E141" s="143"/>
      <c r="F141" s="143"/>
      <c r="G141" s="143"/>
      <c r="H141" s="143"/>
      <c r="I141" s="143"/>
      <c r="J141" s="143"/>
      <c r="K141" s="143"/>
      <c r="L141" s="143"/>
      <c r="M141" s="143"/>
      <c r="N141" s="143"/>
      <c r="O141" s="143"/>
      <c r="P141" s="143"/>
      <c r="Q141" s="144"/>
    </row>
    <row r="142" spans="1:20">
      <c r="A142" s="142" t="s">
        <v>590</v>
      </c>
      <c r="B142" s="143"/>
      <c r="C142" s="143"/>
      <c r="D142" s="143"/>
      <c r="E142" s="143"/>
      <c r="F142" s="143"/>
      <c r="G142" s="143"/>
      <c r="H142" s="143"/>
      <c r="I142" s="143"/>
      <c r="J142" s="143"/>
      <c r="K142" s="143"/>
      <c r="L142" s="143"/>
      <c r="M142" s="143"/>
      <c r="N142" s="143"/>
      <c r="O142" s="143"/>
      <c r="P142" s="143"/>
      <c r="Q142" s="144"/>
    </row>
    <row r="143" spans="1:20">
      <c r="A143" s="142" t="s">
        <v>588</v>
      </c>
      <c r="B143" s="143"/>
      <c r="C143" s="143"/>
      <c r="D143" s="143"/>
      <c r="E143" s="143"/>
      <c r="F143" s="143"/>
      <c r="G143" s="143"/>
      <c r="H143" s="143"/>
      <c r="I143" s="143"/>
      <c r="J143" s="143"/>
      <c r="K143" s="143"/>
      <c r="L143" s="143"/>
      <c r="M143" s="143"/>
      <c r="N143" s="143"/>
      <c r="O143" s="143"/>
      <c r="P143" s="143"/>
      <c r="Q143" s="144"/>
    </row>
    <row r="144" spans="1:20" ht="15">
      <c r="A144" s="121"/>
      <c r="B144" s="122"/>
      <c r="C144" s="123"/>
      <c r="D144" s="122"/>
      <c r="E144" s="123"/>
      <c r="F144" s="123"/>
      <c r="G144" s="123"/>
      <c r="H144" s="123"/>
      <c r="I144" s="106"/>
      <c r="J144" s="124"/>
      <c r="K144" s="124"/>
      <c r="L144" s="124"/>
      <c r="M144" s="124"/>
      <c r="N144" s="124"/>
      <c r="O144" s="124"/>
      <c r="P144" s="125"/>
      <c r="Q144" s="126"/>
    </row>
    <row r="145" spans="1:17" ht="18.75">
      <c r="A145" s="145" t="s">
        <v>276</v>
      </c>
      <c r="B145" s="145"/>
      <c r="C145" s="145"/>
      <c r="D145" s="145"/>
      <c r="E145" s="145"/>
      <c r="F145" s="145"/>
      <c r="G145" s="145"/>
      <c r="H145" s="145"/>
      <c r="I145" s="145"/>
      <c r="J145" s="145"/>
      <c r="K145" s="145"/>
      <c r="L145" s="145"/>
      <c r="M145" s="145"/>
      <c r="N145" s="145"/>
      <c r="O145" s="145"/>
      <c r="P145" s="145"/>
      <c r="Q145" s="145"/>
    </row>
    <row r="146" spans="1:17">
      <c r="A146" s="127" t="s">
        <v>327</v>
      </c>
      <c r="B146" s="128"/>
      <c r="C146" s="128"/>
      <c r="D146" s="128"/>
      <c r="E146" s="128"/>
      <c r="F146" s="128"/>
      <c r="G146" s="128"/>
      <c r="H146" s="128"/>
      <c r="I146" s="128"/>
      <c r="J146" s="128"/>
      <c r="K146" s="128"/>
      <c r="L146" s="128"/>
      <c r="M146" s="128"/>
      <c r="N146" s="128"/>
      <c r="O146" s="128"/>
      <c r="P146" s="128"/>
      <c r="Q146" s="129"/>
    </row>
    <row r="147" spans="1:17">
      <c r="A147" s="127" t="s">
        <v>328</v>
      </c>
      <c r="B147" s="128"/>
      <c r="C147" s="128"/>
      <c r="D147" s="128"/>
      <c r="E147" s="128"/>
      <c r="F147" s="128"/>
      <c r="G147" s="128"/>
      <c r="H147" s="128"/>
      <c r="I147" s="128"/>
      <c r="J147" s="128"/>
      <c r="K147" s="128"/>
      <c r="L147" s="128"/>
      <c r="M147" s="128"/>
      <c r="N147" s="128"/>
      <c r="O147" s="128"/>
      <c r="P147" s="128"/>
      <c r="Q147" s="129"/>
    </row>
    <row r="148" spans="1:17">
      <c r="A148" s="127" t="s">
        <v>329</v>
      </c>
      <c r="B148" s="128"/>
      <c r="C148" s="128"/>
      <c r="D148" s="128"/>
      <c r="E148" s="128"/>
      <c r="F148" s="128"/>
      <c r="G148" s="128"/>
      <c r="H148" s="128"/>
      <c r="I148" s="128"/>
      <c r="J148" s="128"/>
      <c r="K148" s="128"/>
      <c r="L148" s="128"/>
      <c r="M148" s="128"/>
      <c r="N148" s="128"/>
      <c r="O148" s="128"/>
      <c r="P148" s="128"/>
      <c r="Q148" s="129"/>
    </row>
    <row r="149" spans="1:17">
      <c r="A149" s="127" t="s">
        <v>330</v>
      </c>
      <c r="B149" s="128"/>
      <c r="C149" s="128"/>
      <c r="D149" s="128"/>
      <c r="E149" s="128"/>
      <c r="F149" s="128"/>
      <c r="G149" s="128"/>
      <c r="H149" s="128"/>
      <c r="I149" s="128"/>
      <c r="J149" s="128"/>
      <c r="K149" s="128"/>
      <c r="L149" s="128"/>
      <c r="M149" s="128"/>
      <c r="N149" s="128"/>
      <c r="O149" s="128"/>
      <c r="P149" s="128"/>
      <c r="Q149" s="129"/>
    </row>
    <row r="150" spans="1:17">
      <c r="I150"/>
    </row>
    <row r="151" spans="1:17" ht="18.75">
      <c r="A151" s="145" t="s">
        <v>32</v>
      </c>
      <c r="B151" s="145"/>
      <c r="C151" s="145"/>
      <c r="D151" s="145"/>
      <c r="E151" s="145"/>
      <c r="F151" s="145"/>
      <c r="G151" s="145"/>
      <c r="H151" s="145"/>
      <c r="I151" s="145"/>
      <c r="J151" s="145"/>
      <c r="K151" s="145"/>
      <c r="L151" s="145"/>
      <c r="M151" s="145"/>
      <c r="N151" s="145"/>
      <c r="O151" s="145"/>
      <c r="P151" s="145"/>
      <c r="Q151" s="145"/>
    </row>
    <row r="152" spans="1:17">
      <c r="A152" s="150" t="s">
        <v>583</v>
      </c>
      <c r="B152" s="143"/>
      <c r="C152" s="143"/>
      <c r="D152" s="143"/>
      <c r="E152" s="143"/>
      <c r="F152" s="143"/>
      <c r="G152" s="143"/>
      <c r="H152" s="143"/>
      <c r="I152" s="143"/>
      <c r="J152" s="143"/>
      <c r="K152" s="143"/>
      <c r="L152" s="143"/>
      <c r="M152" s="143"/>
      <c r="N152" s="143"/>
      <c r="O152" s="143"/>
      <c r="P152" s="143"/>
      <c r="Q152" s="144"/>
    </row>
    <row r="153" spans="1:17">
      <c r="A153" s="150" t="s">
        <v>584</v>
      </c>
      <c r="B153" s="143" t="s">
        <v>202</v>
      </c>
      <c r="C153" s="143"/>
      <c r="D153" s="143"/>
      <c r="E153" s="143"/>
      <c r="F153" s="143"/>
      <c r="G153" s="143"/>
      <c r="H153" s="143"/>
      <c r="I153" s="143"/>
      <c r="J153" s="143"/>
      <c r="K153" s="143"/>
      <c r="L153" s="143"/>
      <c r="M153" s="143"/>
      <c r="N153" s="143"/>
      <c r="O153" s="143"/>
      <c r="P153" s="143"/>
      <c r="Q153" s="144"/>
    </row>
    <row r="154" spans="1:17">
      <c r="A154" s="150" t="s">
        <v>647</v>
      </c>
      <c r="B154" s="143" t="s">
        <v>199</v>
      </c>
      <c r="C154" s="143"/>
      <c r="D154" s="143"/>
      <c r="E154" s="143"/>
      <c r="F154" s="143"/>
      <c r="G154" s="143"/>
      <c r="H154" s="143"/>
      <c r="I154" s="143"/>
      <c r="J154" s="143"/>
      <c r="K154" s="143"/>
      <c r="L154" s="143"/>
      <c r="M154" s="143"/>
      <c r="N154" s="143"/>
      <c r="O154" s="143"/>
      <c r="P154" s="143"/>
      <c r="Q154" s="144"/>
    </row>
    <row r="155" spans="1:17">
      <c r="A155" s="150" t="s">
        <v>581</v>
      </c>
      <c r="B155" s="143" t="s">
        <v>203</v>
      </c>
      <c r="C155" s="143"/>
      <c r="D155" s="143"/>
      <c r="E155" s="143"/>
      <c r="F155" s="143"/>
      <c r="G155" s="143"/>
      <c r="H155" s="143"/>
      <c r="I155" s="143"/>
      <c r="J155" s="143"/>
      <c r="K155" s="143"/>
      <c r="L155" s="143"/>
      <c r="M155" s="143"/>
      <c r="N155" s="143"/>
      <c r="O155" s="143"/>
      <c r="P155" s="143"/>
      <c r="Q155" s="144"/>
    </row>
    <row r="156" spans="1:17">
      <c r="A156" s="150" t="s">
        <v>587</v>
      </c>
      <c r="B156" s="143"/>
      <c r="C156" s="143"/>
      <c r="D156" s="143"/>
      <c r="E156" s="143"/>
      <c r="F156" s="143"/>
      <c r="G156" s="143"/>
      <c r="H156" s="143"/>
      <c r="I156" s="143"/>
      <c r="J156" s="143"/>
      <c r="K156" s="143"/>
      <c r="L156" s="143"/>
      <c r="M156" s="143"/>
      <c r="N156" s="143"/>
      <c r="O156" s="143"/>
      <c r="P156" s="143"/>
      <c r="Q156" s="144"/>
    </row>
    <row r="157" spans="1:17">
      <c r="A157" s="150" t="s">
        <v>585</v>
      </c>
      <c r="B157" s="143" t="s">
        <v>200</v>
      </c>
      <c r="C157" s="143"/>
      <c r="D157" s="143"/>
      <c r="E157" s="143"/>
      <c r="F157" s="143"/>
      <c r="G157" s="143"/>
      <c r="H157" s="143"/>
      <c r="I157" s="143"/>
      <c r="J157" s="143"/>
      <c r="K157" s="143"/>
      <c r="L157" s="143"/>
      <c r="M157" s="143"/>
      <c r="N157" s="143"/>
      <c r="O157" s="143"/>
      <c r="P157" s="143"/>
      <c r="Q157" s="144"/>
    </row>
    <row r="158" spans="1:17">
      <c r="A158" s="150" t="s">
        <v>586</v>
      </c>
      <c r="B158" s="143"/>
      <c r="C158" s="143"/>
      <c r="D158" s="143"/>
      <c r="E158" s="143"/>
      <c r="F158" s="143"/>
      <c r="G158" s="143"/>
      <c r="H158" s="143"/>
      <c r="I158" s="143"/>
      <c r="J158" s="143"/>
      <c r="K158" s="143"/>
      <c r="L158" s="143"/>
      <c r="M158" s="143"/>
      <c r="N158" s="143"/>
      <c r="O158" s="143"/>
      <c r="P158" s="143"/>
      <c r="Q158" s="144"/>
    </row>
    <row r="159" spans="1:17">
      <c r="A159" s="150" t="s">
        <v>582</v>
      </c>
      <c r="B159" s="143" t="s">
        <v>201</v>
      </c>
      <c r="C159" s="143"/>
      <c r="D159" s="143"/>
      <c r="E159" s="143"/>
      <c r="F159" s="143"/>
      <c r="G159" s="143"/>
      <c r="H159" s="143"/>
      <c r="I159" s="143"/>
      <c r="J159" s="143"/>
      <c r="K159" s="143"/>
      <c r="L159" s="143"/>
      <c r="M159" s="143"/>
      <c r="N159" s="143"/>
      <c r="O159" s="143"/>
      <c r="P159" s="143"/>
      <c r="Q159" s="144"/>
    </row>
    <row r="160" spans="1:17">
      <c r="A160" s="150"/>
      <c r="B160" s="143"/>
      <c r="C160" s="143"/>
      <c r="D160" s="143"/>
      <c r="E160" s="143"/>
      <c r="F160" s="143"/>
      <c r="G160" s="143"/>
      <c r="H160" s="143"/>
      <c r="I160" s="143"/>
      <c r="J160" s="143"/>
      <c r="K160" s="143"/>
      <c r="L160" s="143"/>
      <c r="M160" s="143"/>
      <c r="N160" s="143"/>
      <c r="O160" s="143"/>
      <c r="P160" s="143"/>
      <c r="Q160" s="144"/>
    </row>
  </sheetData>
  <sheetProtection password="CDD8" sheet="1" objects="1" scenarios="1"/>
  <autoFilter ref="A4:AF4" xr:uid="{00000000-0009-0000-0000-000000000000}">
    <sortState xmlns:xlrd2="http://schemas.microsoft.com/office/spreadsheetml/2017/richdata2" ref="A6:Q151">
      <sortCondition ref="A4"/>
    </sortState>
  </autoFilter>
  <sortState xmlns:xlrd2="http://schemas.microsoft.com/office/spreadsheetml/2017/richdata2" ref="A6:AF137">
    <sortCondition ref="S6:S137"/>
  </sortState>
  <mergeCells count="32">
    <mergeCell ref="A160:Q160"/>
    <mergeCell ref="A153:Q153"/>
    <mergeCell ref="A157:Q157"/>
    <mergeCell ref="A159:Q159"/>
    <mergeCell ref="A158:Q158"/>
    <mergeCell ref="A152:Q152"/>
    <mergeCell ref="A154:Q154"/>
    <mergeCell ref="A155:Q155"/>
    <mergeCell ref="A156:Q156"/>
    <mergeCell ref="A151:Q151"/>
    <mergeCell ref="A148:Q148"/>
    <mergeCell ref="J3:Q3"/>
    <mergeCell ref="A139:Q139"/>
    <mergeCell ref="A140:Q140"/>
    <mergeCell ref="A141:Q141"/>
    <mergeCell ref="A142:Q142"/>
    <mergeCell ref="A149:Q149"/>
    <mergeCell ref="A1:Q1"/>
    <mergeCell ref="A2:Q2"/>
    <mergeCell ref="A3:A4"/>
    <mergeCell ref="B3:B4"/>
    <mergeCell ref="C3:C4"/>
    <mergeCell ref="D3:D4"/>
    <mergeCell ref="E3:E4"/>
    <mergeCell ref="F3:F4"/>
    <mergeCell ref="G3:G4"/>
    <mergeCell ref="H3:H4"/>
    <mergeCell ref="I3:I4"/>
    <mergeCell ref="A143:Q143"/>
    <mergeCell ref="A145:Q145"/>
    <mergeCell ref="A146:Q146"/>
    <mergeCell ref="A147:Q147"/>
  </mergeCells>
  <conditionalFormatting sqref="D1:D4 D146:D150 D161:D1048576 D140:D144 D102:D107 D138">
    <cfRule type="cellIs" dxfId="432" priority="1934" stopIfTrue="1" operator="equal">
      <formula>"U.S.A."</formula>
    </cfRule>
  </conditionalFormatting>
  <conditionalFormatting sqref="M1:M4 M146:M150 M161:M1048576 M140:M144 M102:M107 M138">
    <cfRule type="cellIs" dxfId="431" priority="1938" stopIfTrue="1" operator="equal">
      <formula>"ü"</formula>
    </cfRule>
  </conditionalFormatting>
  <conditionalFormatting sqref="N1:N4 N146:N150 N161:N1048576 N140:N144 N102:N107 N138">
    <cfRule type="cellIs" dxfId="430" priority="1939" stopIfTrue="1" operator="equal">
      <formula>"ü"</formula>
    </cfRule>
  </conditionalFormatting>
  <conditionalFormatting sqref="O1:O4 O146:O150 O161:O1048576 O140:O144 O102:O107 O138">
    <cfRule type="cellIs" dxfId="429" priority="1945" stopIfTrue="1" operator="equal">
      <formula>"ü"</formula>
    </cfRule>
  </conditionalFormatting>
  <conditionalFormatting sqref="L1:L4 L146:L150 L161:L1048576 L140:L144 L102:L107 L138">
    <cfRule type="cellIs" dxfId="428" priority="1937" stopIfTrue="1" operator="equal">
      <formula>"ü"</formula>
    </cfRule>
  </conditionalFormatting>
  <conditionalFormatting sqref="J1:J4 J146:J150 J161:J1048576 J140:J144 J102:J107 J138">
    <cfRule type="cellIs" dxfId="427" priority="1935" stopIfTrue="1" operator="equal">
      <formula>"ü"</formula>
    </cfRule>
  </conditionalFormatting>
  <conditionalFormatting sqref="K1:K4 K146:K150 K161:K1048576 K140:K144 K102:K107 K138">
    <cfRule type="cellIs" dxfId="426" priority="1936" stopIfTrue="1" operator="equal">
      <formula>"ü"</formula>
    </cfRule>
  </conditionalFormatting>
  <conditionalFormatting sqref="P1:P4 P146:P150 P161:P1048576 P140:P144 P102:P107 P138">
    <cfRule type="cellIs" dxfId="425" priority="1941" stopIfTrue="1" operator="equal">
      <formula>"ü"</formula>
    </cfRule>
  </conditionalFormatting>
  <conditionalFormatting sqref="Q1:Q4 Q146:Q150 Q161:Q1048576 Q140:Q144 Q102:R107 Q138">
    <cfRule type="cellIs" dxfId="424" priority="1940" stopIfTrue="1" operator="equal">
      <formula>"ü"</formula>
    </cfRule>
  </conditionalFormatting>
  <conditionalFormatting sqref="D145">
    <cfRule type="cellIs" dxfId="423" priority="1710" stopIfTrue="1" operator="equal">
      <formula>"U.S.A."</formula>
    </cfRule>
  </conditionalFormatting>
  <conditionalFormatting sqref="M145">
    <cfRule type="cellIs" dxfId="422" priority="1714" stopIfTrue="1" operator="equal">
      <formula>"ü"</formula>
    </cfRule>
  </conditionalFormatting>
  <conditionalFormatting sqref="N145">
    <cfRule type="cellIs" dxfId="421" priority="1715" stopIfTrue="1" operator="equal">
      <formula>"ü"</formula>
    </cfRule>
  </conditionalFormatting>
  <conditionalFormatting sqref="O145">
    <cfRule type="cellIs" dxfId="420" priority="1718" stopIfTrue="1" operator="equal">
      <formula>"ü"</formula>
    </cfRule>
  </conditionalFormatting>
  <conditionalFormatting sqref="L145">
    <cfRule type="cellIs" dxfId="419" priority="1713" stopIfTrue="1" operator="equal">
      <formula>"ü"</formula>
    </cfRule>
  </conditionalFormatting>
  <conditionalFormatting sqref="J145">
    <cfRule type="cellIs" dxfId="418" priority="1711" stopIfTrue="1" operator="equal">
      <formula>"ü"</formula>
    </cfRule>
  </conditionalFormatting>
  <conditionalFormatting sqref="K145">
    <cfRule type="cellIs" dxfId="417" priority="1712" stopIfTrue="1" operator="equal">
      <formula>"ü"</formula>
    </cfRule>
  </conditionalFormatting>
  <conditionalFormatting sqref="P145">
    <cfRule type="cellIs" dxfId="416" priority="1717" stopIfTrue="1" operator="equal">
      <formula>"ü"</formula>
    </cfRule>
  </conditionalFormatting>
  <conditionalFormatting sqref="Q145">
    <cfRule type="cellIs" dxfId="415" priority="1716" stopIfTrue="1" operator="equal">
      <formula>"ü"</formula>
    </cfRule>
  </conditionalFormatting>
  <conditionalFormatting sqref="D5">
    <cfRule type="cellIs" dxfId="414" priority="1365" stopIfTrue="1" operator="equal">
      <formula>"U.S.A."</formula>
    </cfRule>
  </conditionalFormatting>
  <conditionalFormatting sqref="M5">
    <cfRule type="cellIs" dxfId="413" priority="1369" stopIfTrue="1" operator="equal">
      <formula>"ü"</formula>
    </cfRule>
  </conditionalFormatting>
  <conditionalFormatting sqref="N5">
    <cfRule type="cellIs" dxfId="412" priority="1370" stopIfTrue="1" operator="equal">
      <formula>"ü"</formula>
    </cfRule>
  </conditionalFormatting>
  <conditionalFormatting sqref="O5">
    <cfRule type="cellIs" dxfId="411" priority="1373" stopIfTrue="1" operator="equal">
      <formula>"ü"</formula>
    </cfRule>
  </conditionalFormatting>
  <conditionalFormatting sqref="L5">
    <cfRule type="cellIs" dxfId="410" priority="1368" stopIfTrue="1" operator="equal">
      <formula>"ü"</formula>
    </cfRule>
  </conditionalFormatting>
  <conditionalFormatting sqref="J5">
    <cfRule type="cellIs" dxfId="409" priority="1366" stopIfTrue="1" operator="equal">
      <formula>"ü"</formula>
    </cfRule>
  </conditionalFormatting>
  <conditionalFormatting sqref="K5">
    <cfRule type="cellIs" dxfId="408" priority="1367" stopIfTrue="1" operator="equal">
      <formula>"ü"</formula>
    </cfRule>
  </conditionalFormatting>
  <conditionalFormatting sqref="P5">
    <cfRule type="cellIs" dxfId="407" priority="1372" stopIfTrue="1" operator="equal">
      <formula>"ü"</formula>
    </cfRule>
  </conditionalFormatting>
  <conditionalFormatting sqref="Q5">
    <cfRule type="cellIs" dxfId="406" priority="1371" stopIfTrue="1" operator="equal">
      <formula>"ü"</formula>
    </cfRule>
  </conditionalFormatting>
  <conditionalFormatting sqref="D152">
    <cfRule type="cellIs" dxfId="405" priority="726" stopIfTrue="1" operator="equal">
      <formula>"U.S.A."</formula>
    </cfRule>
  </conditionalFormatting>
  <conditionalFormatting sqref="M152">
    <cfRule type="cellIs" dxfId="404" priority="730" stopIfTrue="1" operator="equal">
      <formula>"ü"</formula>
    </cfRule>
  </conditionalFormatting>
  <conditionalFormatting sqref="N152">
    <cfRule type="cellIs" dxfId="403" priority="731" stopIfTrue="1" operator="equal">
      <formula>"ü"</formula>
    </cfRule>
  </conditionalFormatting>
  <conditionalFormatting sqref="O152">
    <cfRule type="cellIs" dxfId="402" priority="734" stopIfTrue="1" operator="equal">
      <formula>"ü"</formula>
    </cfRule>
  </conditionalFormatting>
  <conditionalFormatting sqref="L152">
    <cfRule type="cellIs" dxfId="401" priority="729" stopIfTrue="1" operator="equal">
      <formula>"ü"</formula>
    </cfRule>
  </conditionalFormatting>
  <conditionalFormatting sqref="J152">
    <cfRule type="cellIs" dxfId="400" priority="727" stopIfTrue="1" operator="equal">
      <formula>"ü"</formula>
    </cfRule>
  </conditionalFormatting>
  <conditionalFormatting sqref="K152">
    <cfRule type="cellIs" dxfId="399" priority="728" stopIfTrue="1" operator="equal">
      <formula>"ü"</formula>
    </cfRule>
  </conditionalFormatting>
  <conditionalFormatting sqref="P152">
    <cfRule type="cellIs" dxfId="398" priority="733" stopIfTrue="1" operator="equal">
      <formula>"ü"</formula>
    </cfRule>
  </conditionalFormatting>
  <conditionalFormatting sqref="Q152">
    <cfRule type="cellIs" dxfId="397" priority="732" stopIfTrue="1" operator="equal">
      <formula>"ü"</formula>
    </cfRule>
  </conditionalFormatting>
  <conditionalFormatting sqref="D153:D160">
    <cfRule type="cellIs" dxfId="396" priority="562" stopIfTrue="1" operator="equal">
      <formula>"U.S.A."</formula>
    </cfRule>
  </conditionalFormatting>
  <conditionalFormatting sqref="M153:M160">
    <cfRule type="cellIs" dxfId="395" priority="566" stopIfTrue="1" operator="equal">
      <formula>"ü"</formula>
    </cfRule>
  </conditionalFormatting>
  <conditionalFormatting sqref="N153:N160">
    <cfRule type="cellIs" dxfId="394" priority="567" stopIfTrue="1" operator="equal">
      <formula>"ü"</formula>
    </cfRule>
  </conditionalFormatting>
  <conditionalFormatting sqref="O153:O160">
    <cfRule type="cellIs" dxfId="393" priority="570" stopIfTrue="1" operator="equal">
      <formula>"ü"</formula>
    </cfRule>
  </conditionalFormatting>
  <conditionalFormatting sqref="L153:L160">
    <cfRule type="cellIs" dxfId="392" priority="565" stopIfTrue="1" operator="equal">
      <formula>"ü"</formula>
    </cfRule>
  </conditionalFormatting>
  <conditionalFormatting sqref="J153:J160">
    <cfRule type="cellIs" dxfId="391" priority="563" stopIfTrue="1" operator="equal">
      <formula>"ü"</formula>
    </cfRule>
  </conditionalFormatting>
  <conditionalFormatting sqref="K153:K160">
    <cfRule type="cellIs" dxfId="390" priority="564" stopIfTrue="1" operator="equal">
      <formula>"ü"</formula>
    </cfRule>
  </conditionalFormatting>
  <conditionalFormatting sqref="P153:P160">
    <cfRule type="cellIs" dxfId="389" priority="569" stopIfTrue="1" operator="equal">
      <formula>"ü"</formula>
    </cfRule>
  </conditionalFormatting>
  <conditionalFormatting sqref="Q153:Q160">
    <cfRule type="cellIs" dxfId="388" priority="568" stopIfTrue="1" operator="equal">
      <formula>"ü"</formula>
    </cfRule>
  </conditionalFormatting>
  <conditionalFormatting sqref="D151">
    <cfRule type="cellIs" dxfId="387" priority="553" stopIfTrue="1" operator="equal">
      <formula>"U.S.A."</formula>
    </cfRule>
  </conditionalFormatting>
  <conditionalFormatting sqref="M151">
    <cfRule type="cellIs" dxfId="386" priority="557" stopIfTrue="1" operator="equal">
      <formula>"ü"</formula>
    </cfRule>
  </conditionalFormatting>
  <conditionalFormatting sqref="N151">
    <cfRule type="cellIs" dxfId="385" priority="558" stopIfTrue="1" operator="equal">
      <formula>"ü"</formula>
    </cfRule>
  </conditionalFormatting>
  <conditionalFormatting sqref="O151">
    <cfRule type="cellIs" dxfId="384" priority="561" stopIfTrue="1" operator="equal">
      <formula>"ü"</formula>
    </cfRule>
  </conditionalFormatting>
  <conditionalFormatting sqref="L151">
    <cfRule type="cellIs" dxfId="383" priority="556" stopIfTrue="1" operator="equal">
      <formula>"ü"</formula>
    </cfRule>
  </conditionalFormatting>
  <conditionalFormatting sqref="J151">
    <cfRule type="cellIs" dxfId="382" priority="554" stopIfTrue="1" operator="equal">
      <formula>"ü"</formula>
    </cfRule>
  </conditionalFormatting>
  <conditionalFormatting sqref="K151">
    <cfRule type="cellIs" dxfId="381" priority="555" stopIfTrue="1" operator="equal">
      <formula>"ü"</formula>
    </cfRule>
  </conditionalFormatting>
  <conditionalFormatting sqref="P151">
    <cfRule type="cellIs" dxfId="380" priority="560" stopIfTrue="1" operator="equal">
      <formula>"ü"</formula>
    </cfRule>
  </conditionalFormatting>
  <conditionalFormatting sqref="Q151">
    <cfRule type="cellIs" dxfId="379" priority="559" stopIfTrue="1" operator="equal">
      <formula>"ü"</formula>
    </cfRule>
  </conditionalFormatting>
  <conditionalFormatting sqref="D139">
    <cfRule type="cellIs" dxfId="378" priority="389" stopIfTrue="1" operator="equal">
      <formula>"U.S.A."</formula>
    </cfRule>
  </conditionalFormatting>
  <conditionalFormatting sqref="M139">
    <cfRule type="cellIs" dxfId="377" priority="393" stopIfTrue="1" operator="equal">
      <formula>"ü"</formula>
    </cfRule>
  </conditionalFormatting>
  <conditionalFormatting sqref="N139">
    <cfRule type="cellIs" dxfId="376" priority="394" stopIfTrue="1" operator="equal">
      <formula>"ü"</formula>
    </cfRule>
  </conditionalFormatting>
  <conditionalFormatting sqref="O139">
    <cfRule type="cellIs" dxfId="375" priority="397" stopIfTrue="1" operator="equal">
      <formula>"ü"</formula>
    </cfRule>
  </conditionalFormatting>
  <conditionalFormatting sqref="L139">
    <cfRule type="cellIs" dxfId="374" priority="392" stopIfTrue="1" operator="equal">
      <formula>"ü"</formula>
    </cfRule>
  </conditionalFormatting>
  <conditionalFormatting sqref="J139">
    <cfRule type="cellIs" dxfId="373" priority="390" stopIfTrue="1" operator="equal">
      <formula>"ü"</formula>
    </cfRule>
  </conditionalFormatting>
  <conditionalFormatting sqref="K139">
    <cfRule type="cellIs" dxfId="372" priority="391" stopIfTrue="1" operator="equal">
      <formula>"ü"</formula>
    </cfRule>
  </conditionalFormatting>
  <conditionalFormatting sqref="P139">
    <cfRule type="cellIs" dxfId="371" priority="396" stopIfTrue="1" operator="equal">
      <formula>"ü"</formula>
    </cfRule>
  </conditionalFormatting>
  <conditionalFormatting sqref="Q139">
    <cfRule type="cellIs" dxfId="370" priority="395" stopIfTrue="1" operator="equal">
      <formula>"ü"</formula>
    </cfRule>
  </conditionalFormatting>
  <conditionalFormatting sqref="D6:D7">
    <cfRule type="cellIs" dxfId="369" priority="378" stopIfTrue="1" operator="equal">
      <formula>"U.S.A."</formula>
    </cfRule>
  </conditionalFormatting>
  <conditionalFormatting sqref="M6">
    <cfRule type="cellIs" dxfId="368" priority="382" stopIfTrue="1" operator="equal">
      <formula>"ü"</formula>
    </cfRule>
  </conditionalFormatting>
  <conditionalFormatting sqref="N6">
    <cfRule type="cellIs" dxfId="367" priority="383" stopIfTrue="1" operator="equal">
      <formula>"ü"</formula>
    </cfRule>
  </conditionalFormatting>
  <conditionalFormatting sqref="O6">
    <cfRule type="cellIs" dxfId="366" priority="386" stopIfTrue="1" operator="equal">
      <formula>"ü"</formula>
    </cfRule>
  </conditionalFormatting>
  <conditionalFormatting sqref="L6">
    <cfRule type="cellIs" dxfId="365" priority="381" stopIfTrue="1" operator="equal">
      <formula>"ü"</formula>
    </cfRule>
  </conditionalFormatting>
  <conditionalFormatting sqref="J6">
    <cfRule type="cellIs" dxfId="364" priority="379" stopIfTrue="1" operator="equal">
      <formula>"ü"</formula>
    </cfRule>
  </conditionalFormatting>
  <conditionalFormatting sqref="K6">
    <cfRule type="cellIs" dxfId="363" priority="380" stopIfTrue="1" operator="equal">
      <formula>"ü"</formula>
    </cfRule>
  </conditionalFormatting>
  <conditionalFormatting sqref="P6">
    <cfRule type="cellIs" dxfId="362" priority="385" stopIfTrue="1" operator="equal">
      <formula>"ü"</formula>
    </cfRule>
  </conditionalFormatting>
  <conditionalFormatting sqref="Q6:R6 R7">
    <cfRule type="cellIs" dxfId="361" priority="384" stopIfTrue="1" operator="equal">
      <formula>"ü"</formula>
    </cfRule>
  </conditionalFormatting>
  <conditionalFormatting sqref="D8:D12">
    <cfRule type="cellIs" dxfId="360" priority="369" stopIfTrue="1" operator="equal">
      <formula>"U.S.A."</formula>
    </cfRule>
  </conditionalFormatting>
  <conditionalFormatting sqref="M8:M12">
    <cfRule type="cellIs" dxfId="359" priority="373" stopIfTrue="1" operator="equal">
      <formula>"ü"</formula>
    </cfRule>
  </conditionalFormatting>
  <conditionalFormatting sqref="N8:N12">
    <cfRule type="cellIs" dxfId="358" priority="374" stopIfTrue="1" operator="equal">
      <formula>"ü"</formula>
    </cfRule>
  </conditionalFormatting>
  <conditionalFormatting sqref="O8:O12">
    <cfRule type="cellIs" dxfId="357" priority="377" stopIfTrue="1" operator="equal">
      <formula>"ü"</formula>
    </cfRule>
  </conditionalFormatting>
  <conditionalFormatting sqref="L8:L12">
    <cfRule type="cellIs" dxfId="356" priority="372" stopIfTrue="1" operator="equal">
      <formula>"ü"</formula>
    </cfRule>
  </conditionalFormatting>
  <conditionalFormatting sqref="J8:J12">
    <cfRule type="cellIs" dxfId="355" priority="370" stopIfTrue="1" operator="equal">
      <formula>"ü"</formula>
    </cfRule>
  </conditionalFormatting>
  <conditionalFormatting sqref="K8:K12">
    <cfRule type="cellIs" dxfId="354" priority="371" stopIfTrue="1" operator="equal">
      <formula>"ü"</formula>
    </cfRule>
  </conditionalFormatting>
  <conditionalFormatting sqref="P8:P12">
    <cfRule type="cellIs" dxfId="353" priority="376" stopIfTrue="1" operator="equal">
      <formula>"ü"</formula>
    </cfRule>
  </conditionalFormatting>
  <conditionalFormatting sqref="Q8:R12">
    <cfRule type="cellIs" dxfId="352" priority="375" stopIfTrue="1" operator="equal">
      <formula>"ü"</formula>
    </cfRule>
  </conditionalFormatting>
  <conditionalFormatting sqref="M7">
    <cfRule type="cellIs" dxfId="351" priority="364" stopIfTrue="1" operator="equal">
      <formula>"ü"</formula>
    </cfRule>
  </conditionalFormatting>
  <conditionalFormatting sqref="N7">
    <cfRule type="cellIs" dxfId="350" priority="365" stopIfTrue="1" operator="equal">
      <formula>"ü"</formula>
    </cfRule>
  </conditionalFormatting>
  <conditionalFormatting sqref="O7">
    <cfRule type="cellIs" dxfId="349" priority="368" stopIfTrue="1" operator="equal">
      <formula>"ü"</formula>
    </cfRule>
  </conditionalFormatting>
  <conditionalFormatting sqref="L7">
    <cfRule type="cellIs" dxfId="348" priority="363" stopIfTrue="1" operator="equal">
      <formula>"ü"</formula>
    </cfRule>
  </conditionalFormatting>
  <conditionalFormatting sqref="J7">
    <cfRule type="cellIs" dxfId="347" priority="361" stopIfTrue="1" operator="equal">
      <formula>"ü"</formula>
    </cfRule>
  </conditionalFormatting>
  <conditionalFormatting sqref="K7">
    <cfRule type="cellIs" dxfId="346" priority="362" stopIfTrue="1" operator="equal">
      <formula>"ü"</formula>
    </cfRule>
  </conditionalFormatting>
  <conditionalFormatting sqref="P7">
    <cfRule type="cellIs" dxfId="345" priority="367" stopIfTrue="1" operator="equal">
      <formula>"ü"</formula>
    </cfRule>
  </conditionalFormatting>
  <conditionalFormatting sqref="Q7">
    <cfRule type="cellIs" dxfId="344" priority="366" stopIfTrue="1" operator="equal">
      <formula>"ü"</formula>
    </cfRule>
  </conditionalFormatting>
  <conditionalFormatting sqref="D13">
    <cfRule type="cellIs" dxfId="343" priority="352" stopIfTrue="1" operator="equal">
      <formula>"U.S.A."</formula>
    </cfRule>
  </conditionalFormatting>
  <conditionalFormatting sqref="M13:M17">
    <cfRule type="cellIs" dxfId="342" priority="356" stopIfTrue="1" operator="equal">
      <formula>"ü"</formula>
    </cfRule>
  </conditionalFormatting>
  <conditionalFormatting sqref="N13:N17">
    <cfRule type="cellIs" dxfId="341" priority="357" stopIfTrue="1" operator="equal">
      <formula>"ü"</formula>
    </cfRule>
  </conditionalFormatting>
  <conditionalFormatting sqref="O13:O17">
    <cfRule type="cellIs" dxfId="340" priority="360" stopIfTrue="1" operator="equal">
      <formula>"ü"</formula>
    </cfRule>
  </conditionalFormatting>
  <conditionalFormatting sqref="L13:L17">
    <cfRule type="cellIs" dxfId="339" priority="355" stopIfTrue="1" operator="equal">
      <formula>"ü"</formula>
    </cfRule>
  </conditionalFormatting>
  <conditionalFormatting sqref="J13:J17">
    <cfRule type="cellIs" dxfId="338" priority="353" stopIfTrue="1" operator="equal">
      <formula>"ü"</formula>
    </cfRule>
  </conditionalFormatting>
  <conditionalFormatting sqref="K13:K17">
    <cfRule type="cellIs" dxfId="337" priority="354" stopIfTrue="1" operator="equal">
      <formula>"ü"</formula>
    </cfRule>
  </conditionalFormatting>
  <conditionalFormatting sqref="P13:P17">
    <cfRule type="cellIs" dxfId="336" priority="359" stopIfTrue="1" operator="equal">
      <formula>"ü"</formula>
    </cfRule>
  </conditionalFormatting>
  <conditionalFormatting sqref="Q13:R17">
    <cfRule type="cellIs" dxfId="335" priority="358" stopIfTrue="1" operator="equal">
      <formula>"ü"</formula>
    </cfRule>
  </conditionalFormatting>
  <conditionalFormatting sqref="D28:D30">
    <cfRule type="cellIs" dxfId="334" priority="343" stopIfTrue="1" operator="equal">
      <formula>"U.S.A."</formula>
    </cfRule>
  </conditionalFormatting>
  <conditionalFormatting sqref="M28:M30">
    <cfRule type="cellIs" dxfId="333" priority="347" stopIfTrue="1" operator="equal">
      <formula>"ü"</formula>
    </cfRule>
  </conditionalFormatting>
  <conditionalFormatting sqref="N28:N30">
    <cfRule type="cellIs" dxfId="332" priority="348" stopIfTrue="1" operator="equal">
      <formula>"ü"</formula>
    </cfRule>
  </conditionalFormatting>
  <conditionalFormatting sqref="O28:O30">
    <cfRule type="cellIs" dxfId="331" priority="351" stopIfTrue="1" operator="equal">
      <formula>"ü"</formula>
    </cfRule>
  </conditionalFormatting>
  <conditionalFormatting sqref="L28:L30">
    <cfRule type="cellIs" dxfId="330" priority="346" stopIfTrue="1" operator="equal">
      <formula>"ü"</formula>
    </cfRule>
  </conditionalFormatting>
  <conditionalFormatting sqref="J28:J30">
    <cfRule type="cellIs" dxfId="329" priority="344" stopIfTrue="1" operator="equal">
      <formula>"ü"</formula>
    </cfRule>
  </conditionalFormatting>
  <conditionalFormatting sqref="K28:K30">
    <cfRule type="cellIs" dxfId="328" priority="345" stopIfTrue="1" operator="equal">
      <formula>"ü"</formula>
    </cfRule>
  </conditionalFormatting>
  <conditionalFormatting sqref="P28:P30">
    <cfRule type="cellIs" dxfId="327" priority="350" stopIfTrue="1" operator="equal">
      <formula>"ü"</formula>
    </cfRule>
  </conditionalFormatting>
  <conditionalFormatting sqref="Q28:R30">
    <cfRule type="cellIs" dxfId="326" priority="349" stopIfTrue="1" operator="equal">
      <formula>"ü"</formula>
    </cfRule>
  </conditionalFormatting>
  <conditionalFormatting sqref="D31:D33">
    <cfRule type="cellIs" dxfId="325" priority="334" stopIfTrue="1" operator="equal">
      <formula>"U.S.A."</formula>
    </cfRule>
  </conditionalFormatting>
  <conditionalFormatting sqref="M31:M33">
    <cfRule type="cellIs" dxfId="324" priority="338" stopIfTrue="1" operator="equal">
      <formula>"ü"</formula>
    </cfRule>
  </conditionalFormatting>
  <conditionalFormatting sqref="N31:N33">
    <cfRule type="cellIs" dxfId="323" priority="339" stopIfTrue="1" operator="equal">
      <formula>"ü"</formula>
    </cfRule>
  </conditionalFormatting>
  <conditionalFormatting sqref="O31:O33">
    <cfRule type="cellIs" dxfId="322" priority="342" stopIfTrue="1" operator="equal">
      <formula>"ü"</formula>
    </cfRule>
  </conditionalFormatting>
  <conditionalFormatting sqref="L31:L33">
    <cfRule type="cellIs" dxfId="321" priority="337" stopIfTrue="1" operator="equal">
      <formula>"ü"</formula>
    </cfRule>
  </conditionalFormatting>
  <conditionalFormatting sqref="J31:J33">
    <cfRule type="cellIs" dxfId="320" priority="335" stopIfTrue="1" operator="equal">
      <formula>"ü"</formula>
    </cfRule>
  </conditionalFormatting>
  <conditionalFormatting sqref="K31:K33">
    <cfRule type="cellIs" dxfId="319" priority="336" stopIfTrue="1" operator="equal">
      <formula>"ü"</formula>
    </cfRule>
  </conditionalFormatting>
  <conditionalFormatting sqref="P31:P33">
    <cfRule type="cellIs" dxfId="318" priority="341" stopIfTrue="1" operator="equal">
      <formula>"ü"</formula>
    </cfRule>
  </conditionalFormatting>
  <conditionalFormatting sqref="Q31:R33">
    <cfRule type="cellIs" dxfId="317" priority="340" stopIfTrue="1" operator="equal">
      <formula>"ü"</formula>
    </cfRule>
  </conditionalFormatting>
  <conditionalFormatting sqref="D34:D39">
    <cfRule type="cellIs" dxfId="316" priority="325" stopIfTrue="1" operator="equal">
      <formula>"U.S.A."</formula>
    </cfRule>
  </conditionalFormatting>
  <conditionalFormatting sqref="M34:M39">
    <cfRule type="cellIs" dxfId="315" priority="329" stopIfTrue="1" operator="equal">
      <formula>"ü"</formula>
    </cfRule>
  </conditionalFormatting>
  <conditionalFormatting sqref="N34:N39">
    <cfRule type="cellIs" dxfId="314" priority="330" stopIfTrue="1" operator="equal">
      <formula>"ü"</formula>
    </cfRule>
  </conditionalFormatting>
  <conditionalFormatting sqref="O34:O39">
    <cfRule type="cellIs" dxfId="313" priority="333" stopIfTrue="1" operator="equal">
      <formula>"ü"</formula>
    </cfRule>
  </conditionalFormatting>
  <conditionalFormatting sqref="L34:L39">
    <cfRule type="cellIs" dxfId="312" priority="328" stopIfTrue="1" operator="equal">
      <formula>"ü"</formula>
    </cfRule>
  </conditionalFormatting>
  <conditionalFormatting sqref="J34:J39">
    <cfRule type="cellIs" dxfId="311" priority="326" stopIfTrue="1" operator="equal">
      <formula>"ü"</formula>
    </cfRule>
  </conditionalFormatting>
  <conditionalFormatting sqref="K34:K39">
    <cfRule type="cellIs" dxfId="310" priority="327" stopIfTrue="1" operator="equal">
      <formula>"ü"</formula>
    </cfRule>
  </conditionalFormatting>
  <conditionalFormatting sqref="P34:P39">
    <cfRule type="cellIs" dxfId="309" priority="332" stopIfTrue="1" operator="equal">
      <formula>"ü"</formula>
    </cfRule>
  </conditionalFormatting>
  <conditionalFormatting sqref="Q34:R39">
    <cfRule type="cellIs" dxfId="308" priority="331" stopIfTrue="1" operator="equal">
      <formula>"ü"</formula>
    </cfRule>
  </conditionalFormatting>
  <conditionalFormatting sqref="D40:D42">
    <cfRule type="cellIs" dxfId="307" priority="316" stopIfTrue="1" operator="equal">
      <formula>"U.S.A."</formula>
    </cfRule>
  </conditionalFormatting>
  <conditionalFormatting sqref="M40:M42">
    <cfRule type="cellIs" dxfId="306" priority="320" stopIfTrue="1" operator="equal">
      <formula>"ü"</formula>
    </cfRule>
  </conditionalFormatting>
  <conditionalFormatting sqref="N40:N42">
    <cfRule type="cellIs" dxfId="305" priority="321" stopIfTrue="1" operator="equal">
      <formula>"ü"</formula>
    </cfRule>
  </conditionalFormatting>
  <conditionalFormatting sqref="O40:O42">
    <cfRule type="cellIs" dxfId="304" priority="324" stopIfTrue="1" operator="equal">
      <formula>"ü"</formula>
    </cfRule>
  </conditionalFormatting>
  <conditionalFormatting sqref="L40:L42">
    <cfRule type="cellIs" dxfId="303" priority="319" stopIfTrue="1" operator="equal">
      <formula>"ü"</formula>
    </cfRule>
  </conditionalFormatting>
  <conditionalFormatting sqref="J40:J42">
    <cfRule type="cellIs" dxfId="302" priority="317" stopIfTrue="1" operator="equal">
      <formula>"ü"</formula>
    </cfRule>
  </conditionalFormatting>
  <conditionalFormatting sqref="K40:K42">
    <cfRule type="cellIs" dxfId="301" priority="318" stopIfTrue="1" operator="equal">
      <formula>"ü"</formula>
    </cfRule>
  </conditionalFormatting>
  <conditionalFormatting sqref="P40:P42">
    <cfRule type="cellIs" dxfId="300" priority="323" stopIfTrue="1" operator="equal">
      <formula>"ü"</formula>
    </cfRule>
  </conditionalFormatting>
  <conditionalFormatting sqref="Q40:R42">
    <cfRule type="cellIs" dxfId="299" priority="322" stopIfTrue="1" operator="equal">
      <formula>"ü"</formula>
    </cfRule>
  </conditionalFormatting>
  <conditionalFormatting sqref="D43:D45">
    <cfRule type="cellIs" dxfId="298" priority="307" stopIfTrue="1" operator="equal">
      <formula>"U.S.A."</formula>
    </cfRule>
  </conditionalFormatting>
  <conditionalFormatting sqref="M43:M45">
    <cfRule type="cellIs" dxfId="297" priority="311" stopIfTrue="1" operator="equal">
      <formula>"ü"</formula>
    </cfRule>
  </conditionalFormatting>
  <conditionalFormatting sqref="N43:N45">
    <cfRule type="cellIs" dxfId="296" priority="312" stopIfTrue="1" operator="equal">
      <formula>"ü"</formula>
    </cfRule>
  </conditionalFormatting>
  <conditionalFormatting sqref="O43:O45">
    <cfRule type="cellIs" dxfId="295" priority="315" stopIfTrue="1" operator="equal">
      <formula>"ü"</formula>
    </cfRule>
  </conditionalFormatting>
  <conditionalFormatting sqref="L43:L45">
    <cfRule type="cellIs" dxfId="294" priority="310" stopIfTrue="1" operator="equal">
      <formula>"ü"</formula>
    </cfRule>
  </conditionalFormatting>
  <conditionalFormatting sqref="J43:J45">
    <cfRule type="cellIs" dxfId="293" priority="308" stopIfTrue="1" operator="equal">
      <formula>"ü"</formula>
    </cfRule>
  </conditionalFormatting>
  <conditionalFormatting sqref="K43:K45">
    <cfRule type="cellIs" dxfId="292" priority="309" stopIfTrue="1" operator="equal">
      <formula>"ü"</formula>
    </cfRule>
  </conditionalFormatting>
  <conditionalFormatting sqref="P43:P45">
    <cfRule type="cellIs" dxfId="291" priority="314" stopIfTrue="1" operator="equal">
      <formula>"ü"</formula>
    </cfRule>
  </conditionalFormatting>
  <conditionalFormatting sqref="Q43:R45">
    <cfRule type="cellIs" dxfId="290" priority="313" stopIfTrue="1" operator="equal">
      <formula>"ü"</formula>
    </cfRule>
  </conditionalFormatting>
  <conditionalFormatting sqref="D46:D51">
    <cfRule type="cellIs" dxfId="289" priority="298" stopIfTrue="1" operator="equal">
      <formula>"U.S.A."</formula>
    </cfRule>
  </conditionalFormatting>
  <conditionalFormatting sqref="M46:M51">
    <cfRule type="cellIs" dxfId="288" priority="302" stopIfTrue="1" operator="equal">
      <formula>"ü"</formula>
    </cfRule>
  </conditionalFormatting>
  <conditionalFormatting sqref="N46:N51">
    <cfRule type="cellIs" dxfId="287" priority="303" stopIfTrue="1" operator="equal">
      <formula>"ü"</formula>
    </cfRule>
  </conditionalFormatting>
  <conditionalFormatting sqref="O46:O51">
    <cfRule type="cellIs" dxfId="286" priority="306" stopIfTrue="1" operator="equal">
      <formula>"ü"</formula>
    </cfRule>
  </conditionalFormatting>
  <conditionalFormatting sqref="L46:L51">
    <cfRule type="cellIs" dxfId="285" priority="301" stopIfTrue="1" operator="equal">
      <formula>"ü"</formula>
    </cfRule>
  </conditionalFormatting>
  <conditionalFormatting sqref="J46:J51">
    <cfRule type="cellIs" dxfId="284" priority="299" stopIfTrue="1" operator="equal">
      <formula>"ü"</formula>
    </cfRule>
  </conditionalFormatting>
  <conditionalFormatting sqref="K46:K51">
    <cfRule type="cellIs" dxfId="283" priority="300" stopIfTrue="1" operator="equal">
      <formula>"ü"</formula>
    </cfRule>
  </conditionalFormatting>
  <conditionalFormatting sqref="P46:P51">
    <cfRule type="cellIs" dxfId="282" priority="305" stopIfTrue="1" operator="equal">
      <formula>"ü"</formula>
    </cfRule>
  </conditionalFormatting>
  <conditionalFormatting sqref="Q46:R51">
    <cfRule type="cellIs" dxfId="281" priority="304" stopIfTrue="1" operator="equal">
      <formula>"ü"</formula>
    </cfRule>
  </conditionalFormatting>
  <conditionalFormatting sqref="D52:D54">
    <cfRule type="cellIs" dxfId="280" priority="289" stopIfTrue="1" operator="equal">
      <formula>"U.S.A."</formula>
    </cfRule>
  </conditionalFormatting>
  <conditionalFormatting sqref="M52:M54">
    <cfRule type="cellIs" dxfId="279" priority="293" stopIfTrue="1" operator="equal">
      <formula>"ü"</formula>
    </cfRule>
  </conditionalFormatting>
  <conditionalFormatting sqref="N52:N54">
    <cfRule type="cellIs" dxfId="278" priority="294" stopIfTrue="1" operator="equal">
      <formula>"ü"</formula>
    </cfRule>
  </conditionalFormatting>
  <conditionalFormatting sqref="O52:O54">
    <cfRule type="cellIs" dxfId="277" priority="297" stopIfTrue="1" operator="equal">
      <formula>"ü"</formula>
    </cfRule>
  </conditionalFormatting>
  <conditionalFormatting sqref="L52:L54">
    <cfRule type="cellIs" dxfId="276" priority="292" stopIfTrue="1" operator="equal">
      <formula>"ü"</formula>
    </cfRule>
  </conditionalFormatting>
  <conditionalFormatting sqref="J52:J54">
    <cfRule type="cellIs" dxfId="275" priority="290" stopIfTrue="1" operator="equal">
      <formula>"ü"</formula>
    </cfRule>
  </conditionalFormatting>
  <conditionalFormatting sqref="K52:K54">
    <cfRule type="cellIs" dxfId="274" priority="291" stopIfTrue="1" operator="equal">
      <formula>"ü"</formula>
    </cfRule>
  </conditionalFormatting>
  <conditionalFormatting sqref="P52:P54">
    <cfRule type="cellIs" dxfId="273" priority="296" stopIfTrue="1" operator="equal">
      <formula>"ü"</formula>
    </cfRule>
  </conditionalFormatting>
  <conditionalFormatting sqref="Q52:R54">
    <cfRule type="cellIs" dxfId="272" priority="295" stopIfTrue="1" operator="equal">
      <formula>"ü"</formula>
    </cfRule>
  </conditionalFormatting>
  <conditionalFormatting sqref="D55:D57">
    <cfRule type="cellIs" dxfId="271" priority="280" stopIfTrue="1" operator="equal">
      <formula>"U.S.A."</formula>
    </cfRule>
  </conditionalFormatting>
  <conditionalFormatting sqref="M55:M57">
    <cfRule type="cellIs" dxfId="270" priority="284" stopIfTrue="1" operator="equal">
      <formula>"ü"</formula>
    </cfRule>
  </conditionalFormatting>
  <conditionalFormatting sqref="N55:N57">
    <cfRule type="cellIs" dxfId="269" priority="285" stopIfTrue="1" operator="equal">
      <formula>"ü"</formula>
    </cfRule>
  </conditionalFormatting>
  <conditionalFormatting sqref="O55:O57">
    <cfRule type="cellIs" dxfId="268" priority="288" stopIfTrue="1" operator="equal">
      <formula>"ü"</formula>
    </cfRule>
  </conditionalFormatting>
  <conditionalFormatting sqref="L55:L57">
    <cfRule type="cellIs" dxfId="267" priority="283" stopIfTrue="1" operator="equal">
      <formula>"ü"</formula>
    </cfRule>
  </conditionalFormatting>
  <conditionalFormatting sqref="J55:J57">
    <cfRule type="cellIs" dxfId="266" priority="281" stopIfTrue="1" operator="equal">
      <formula>"ü"</formula>
    </cfRule>
  </conditionalFormatting>
  <conditionalFormatting sqref="K55:K57">
    <cfRule type="cellIs" dxfId="265" priority="282" stopIfTrue="1" operator="equal">
      <formula>"ü"</formula>
    </cfRule>
  </conditionalFormatting>
  <conditionalFormatting sqref="P55:P57">
    <cfRule type="cellIs" dxfId="264" priority="287" stopIfTrue="1" operator="equal">
      <formula>"ü"</formula>
    </cfRule>
  </conditionalFormatting>
  <conditionalFormatting sqref="Q55:R57">
    <cfRule type="cellIs" dxfId="263" priority="286" stopIfTrue="1" operator="equal">
      <formula>"ü"</formula>
    </cfRule>
  </conditionalFormatting>
  <conditionalFormatting sqref="D64:D68">
    <cfRule type="cellIs" dxfId="262" priority="271" stopIfTrue="1" operator="equal">
      <formula>"U.S.A."</formula>
    </cfRule>
  </conditionalFormatting>
  <conditionalFormatting sqref="M64:M68">
    <cfRule type="cellIs" dxfId="261" priority="275" stopIfTrue="1" operator="equal">
      <formula>"ü"</formula>
    </cfRule>
  </conditionalFormatting>
  <conditionalFormatting sqref="N64:N68">
    <cfRule type="cellIs" dxfId="260" priority="276" stopIfTrue="1" operator="equal">
      <formula>"ü"</formula>
    </cfRule>
  </conditionalFormatting>
  <conditionalFormatting sqref="O64:O68">
    <cfRule type="cellIs" dxfId="259" priority="279" stopIfTrue="1" operator="equal">
      <formula>"ü"</formula>
    </cfRule>
  </conditionalFormatting>
  <conditionalFormatting sqref="L64:L68">
    <cfRule type="cellIs" dxfId="258" priority="274" stopIfTrue="1" operator="equal">
      <formula>"ü"</formula>
    </cfRule>
  </conditionalFormatting>
  <conditionalFormatting sqref="J64:J68">
    <cfRule type="cellIs" dxfId="257" priority="272" stopIfTrue="1" operator="equal">
      <formula>"ü"</formula>
    </cfRule>
  </conditionalFormatting>
  <conditionalFormatting sqref="K64:K68">
    <cfRule type="cellIs" dxfId="256" priority="273" stopIfTrue="1" operator="equal">
      <formula>"ü"</formula>
    </cfRule>
  </conditionalFormatting>
  <conditionalFormatting sqref="P64:P68">
    <cfRule type="cellIs" dxfId="255" priority="278" stopIfTrue="1" operator="equal">
      <formula>"ü"</formula>
    </cfRule>
  </conditionalFormatting>
  <conditionalFormatting sqref="Q64:R68">
    <cfRule type="cellIs" dxfId="254" priority="277" stopIfTrue="1" operator="equal">
      <formula>"ü"</formula>
    </cfRule>
  </conditionalFormatting>
  <conditionalFormatting sqref="D69">
    <cfRule type="cellIs" dxfId="253" priority="262" stopIfTrue="1" operator="equal">
      <formula>"U.S.A."</formula>
    </cfRule>
  </conditionalFormatting>
  <conditionalFormatting sqref="M69">
    <cfRule type="cellIs" dxfId="252" priority="266" stopIfTrue="1" operator="equal">
      <formula>"ü"</formula>
    </cfRule>
  </conditionalFormatting>
  <conditionalFormatting sqref="N69">
    <cfRule type="cellIs" dxfId="251" priority="267" stopIfTrue="1" operator="equal">
      <formula>"ü"</formula>
    </cfRule>
  </conditionalFormatting>
  <conditionalFormatting sqref="O69">
    <cfRule type="cellIs" dxfId="250" priority="270" stopIfTrue="1" operator="equal">
      <formula>"ü"</formula>
    </cfRule>
  </conditionalFormatting>
  <conditionalFormatting sqref="L69">
    <cfRule type="cellIs" dxfId="249" priority="265" stopIfTrue="1" operator="equal">
      <formula>"ü"</formula>
    </cfRule>
  </conditionalFormatting>
  <conditionalFormatting sqref="J69">
    <cfRule type="cellIs" dxfId="248" priority="263" stopIfTrue="1" operator="equal">
      <formula>"ü"</formula>
    </cfRule>
  </conditionalFormatting>
  <conditionalFormatting sqref="K69">
    <cfRule type="cellIs" dxfId="247" priority="264" stopIfTrue="1" operator="equal">
      <formula>"ü"</formula>
    </cfRule>
  </conditionalFormatting>
  <conditionalFormatting sqref="P69">
    <cfRule type="cellIs" dxfId="246" priority="269" stopIfTrue="1" operator="equal">
      <formula>"ü"</formula>
    </cfRule>
  </conditionalFormatting>
  <conditionalFormatting sqref="Q69:R69">
    <cfRule type="cellIs" dxfId="245" priority="268" stopIfTrue="1" operator="equal">
      <formula>"ü"</formula>
    </cfRule>
  </conditionalFormatting>
  <conditionalFormatting sqref="D70:D75">
    <cfRule type="cellIs" dxfId="244" priority="253" stopIfTrue="1" operator="equal">
      <formula>"U.S.A."</formula>
    </cfRule>
  </conditionalFormatting>
  <conditionalFormatting sqref="M70:M75">
    <cfRule type="cellIs" dxfId="243" priority="257" stopIfTrue="1" operator="equal">
      <formula>"ü"</formula>
    </cfRule>
  </conditionalFormatting>
  <conditionalFormatting sqref="N70:N75">
    <cfRule type="cellIs" dxfId="242" priority="258" stopIfTrue="1" operator="equal">
      <formula>"ü"</formula>
    </cfRule>
  </conditionalFormatting>
  <conditionalFormatting sqref="O70:O75">
    <cfRule type="cellIs" dxfId="241" priority="261" stopIfTrue="1" operator="equal">
      <formula>"ü"</formula>
    </cfRule>
  </conditionalFormatting>
  <conditionalFormatting sqref="L70:L75">
    <cfRule type="cellIs" dxfId="240" priority="256" stopIfTrue="1" operator="equal">
      <formula>"ü"</formula>
    </cfRule>
  </conditionalFormatting>
  <conditionalFormatting sqref="J70:J75">
    <cfRule type="cellIs" dxfId="239" priority="254" stopIfTrue="1" operator="equal">
      <formula>"ü"</formula>
    </cfRule>
  </conditionalFormatting>
  <conditionalFormatting sqref="K70:K75">
    <cfRule type="cellIs" dxfId="238" priority="255" stopIfTrue="1" operator="equal">
      <formula>"ü"</formula>
    </cfRule>
  </conditionalFormatting>
  <conditionalFormatting sqref="P70:P75">
    <cfRule type="cellIs" dxfId="237" priority="260" stopIfTrue="1" operator="equal">
      <formula>"ü"</formula>
    </cfRule>
  </conditionalFormatting>
  <conditionalFormatting sqref="Q70:R75">
    <cfRule type="cellIs" dxfId="236" priority="259" stopIfTrue="1" operator="equal">
      <formula>"ü"</formula>
    </cfRule>
  </conditionalFormatting>
  <conditionalFormatting sqref="D76:D81">
    <cfRule type="cellIs" dxfId="235" priority="244" stopIfTrue="1" operator="equal">
      <formula>"U.S.A."</formula>
    </cfRule>
  </conditionalFormatting>
  <conditionalFormatting sqref="M76:M81">
    <cfRule type="cellIs" dxfId="234" priority="248" stopIfTrue="1" operator="equal">
      <formula>"ü"</formula>
    </cfRule>
  </conditionalFormatting>
  <conditionalFormatting sqref="N76:N81">
    <cfRule type="cellIs" dxfId="233" priority="249" stopIfTrue="1" operator="equal">
      <formula>"ü"</formula>
    </cfRule>
  </conditionalFormatting>
  <conditionalFormatting sqref="O76:O81">
    <cfRule type="cellIs" dxfId="232" priority="252" stopIfTrue="1" operator="equal">
      <formula>"ü"</formula>
    </cfRule>
  </conditionalFormatting>
  <conditionalFormatting sqref="L76:L81">
    <cfRule type="cellIs" dxfId="231" priority="247" stopIfTrue="1" operator="equal">
      <formula>"ü"</formula>
    </cfRule>
  </conditionalFormatting>
  <conditionalFormatting sqref="J76:J81">
    <cfRule type="cellIs" dxfId="230" priority="245" stopIfTrue="1" operator="equal">
      <formula>"ü"</formula>
    </cfRule>
  </conditionalFormatting>
  <conditionalFormatting sqref="K76:K81">
    <cfRule type="cellIs" dxfId="229" priority="246" stopIfTrue="1" operator="equal">
      <formula>"ü"</formula>
    </cfRule>
  </conditionalFormatting>
  <conditionalFormatting sqref="P76:P81">
    <cfRule type="cellIs" dxfId="228" priority="251" stopIfTrue="1" operator="equal">
      <formula>"ü"</formula>
    </cfRule>
  </conditionalFormatting>
  <conditionalFormatting sqref="Q76:R81">
    <cfRule type="cellIs" dxfId="227" priority="250" stopIfTrue="1" operator="equal">
      <formula>"ü"</formula>
    </cfRule>
  </conditionalFormatting>
  <conditionalFormatting sqref="D82:D86">
    <cfRule type="cellIs" dxfId="226" priority="235" stopIfTrue="1" operator="equal">
      <formula>"U.S.A."</formula>
    </cfRule>
  </conditionalFormatting>
  <conditionalFormatting sqref="M82 M84:M86">
    <cfRule type="cellIs" dxfId="225" priority="239" stopIfTrue="1" operator="equal">
      <formula>"ü"</formula>
    </cfRule>
  </conditionalFormatting>
  <conditionalFormatting sqref="N82 N84:N86">
    <cfRule type="cellIs" dxfId="224" priority="240" stopIfTrue="1" operator="equal">
      <formula>"ü"</formula>
    </cfRule>
  </conditionalFormatting>
  <conditionalFormatting sqref="O82 O84:O86">
    <cfRule type="cellIs" dxfId="223" priority="243" stopIfTrue="1" operator="equal">
      <formula>"ü"</formula>
    </cfRule>
  </conditionalFormatting>
  <conditionalFormatting sqref="L82 L84:L86">
    <cfRule type="cellIs" dxfId="222" priority="238" stopIfTrue="1" operator="equal">
      <formula>"ü"</formula>
    </cfRule>
  </conditionalFormatting>
  <conditionalFormatting sqref="J82:J86">
    <cfRule type="cellIs" dxfId="221" priority="236" stopIfTrue="1" operator="equal">
      <formula>"ü"</formula>
    </cfRule>
  </conditionalFormatting>
  <conditionalFormatting sqref="K82 K84:K86">
    <cfRule type="cellIs" dxfId="220" priority="237" stopIfTrue="1" operator="equal">
      <formula>"ü"</formula>
    </cfRule>
  </conditionalFormatting>
  <conditionalFormatting sqref="P82 P84:P86">
    <cfRule type="cellIs" dxfId="219" priority="242" stopIfTrue="1" operator="equal">
      <formula>"ü"</formula>
    </cfRule>
  </conditionalFormatting>
  <conditionalFormatting sqref="Q82:R82 Q84:R86 R83">
    <cfRule type="cellIs" dxfId="218" priority="241" stopIfTrue="1" operator="equal">
      <formula>"ü"</formula>
    </cfRule>
  </conditionalFormatting>
  <conditionalFormatting sqref="M83">
    <cfRule type="cellIs" dxfId="217" priority="230" stopIfTrue="1" operator="equal">
      <formula>"ü"</formula>
    </cfRule>
  </conditionalFormatting>
  <conditionalFormatting sqref="N83">
    <cfRule type="cellIs" dxfId="216" priority="231" stopIfTrue="1" operator="equal">
      <formula>"ü"</formula>
    </cfRule>
  </conditionalFormatting>
  <conditionalFormatting sqref="O83">
    <cfRule type="cellIs" dxfId="215" priority="234" stopIfTrue="1" operator="equal">
      <formula>"ü"</formula>
    </cfRule>
  </conditionalFormatting>
  <conditionalFormatting sqref="L83">
    <cfRule type="cellIs" dxfId="214" priority="229" stopIfTrue="1" operator="equal">
      <formula>"ü"</formula>
    </cfRule>
  </conditionalFormatting>
  <conditionalFormatting sqref="K83">
    <cfRule type="cellIs" dxfId="213" priority="228" stopIfTrue="1" operator="equal">
      <formula>"ü"</formula>
    </cfRule>
  </conditionalFormatting>
  <conditionalFormatting sqref="P83">
    <cfRule type="cellIs" dxfId="212" priority="233" stopIfTrue="1" operator="equal">
      <formula>"ü"</formula>
    </cfRule>
  </conditionalFormatting>
  <conditionalFormatting sqref="Q83">
    <cfRule type="cellIs" dxfId="211" priority="232" stopIfTrue="1" operator="equal">
      <formula>"ü"</formula>
    </cfRule>
  </conditionalFormatting>
  <conditionalFormatting sqref="D87:D95">
    <cfRule type="cellIs" dxfId="210" priority="225" stopIfTrue="1" operator="equal">
      <formula>"U.S.A."</formula>
    </cfRule>
  </conditionalFormatting>
  <conditionalFormatting sqref="J89">
    <cfRule type="cellIs" dxfId="209" priority="226" stopIfTrue="1" operator="equal">
      <formula>"ü"</formula>
    </cfRule>
  </conditionalFormatting>
  <conditionalFormatting sqref="R87:R95">
    <cfRule type="cellIs" dxfId="208" priority="227" stopIfTrue="1" operator="equal">
      <formula>"ü"</formula>
    </cfRule>
  </conditionalFormatting>
  <conditionalFormatting sqref="J88">
    <cfRule type="cellIs" dxfId="207" priority="224" stopIfTrue="1" operator="equal">
      <formula>"ü"</formula>
    </cfRule>
  </conditionalFormatting>
  <conditionalFormatting sqref="M88">
    <cfRule type="cellIs" dxfId="206" priority="220" stopIfTrue="1" operator="equal">
      <formula>"ü"</formula>
    </cfRule>
  </conditionalFormatting>
  <conditionalFormatting sqref="N88">
    <cfRule type="cellIs" dxfId="205" priority="221" stopIfTrue="1" operator="equal">
      <formula>"ü"</formula>
    </cfRule>
  </conditionalFormatting>
  <conditionalFormatting sqref="L88">
    <cfRule type="cellIs" dxfId="204" priority="219" stopIfTrue="1" operator="equal">
      <formula>"ü"</formula>
    </cfRule>
  </conditionalFormatting>
  <conditionalFormatting sqref="K88">
    <cfRule type="cellIs" dxfId="203" priority="218" stopIfTrue="1" operator="equal">
      <formula>"ü"</formula>
    </cfRule>
  </conditionalFormatting>
  <conditionalFormatting sqref="P88">
    <cfRule type="cellIs" dxfId="202" priority="223" stopIfTrue="1" operator="equal">
      <formula>"ü"</formula>
    </cfRule>
  </conditionalFormatting>
  <conditionalFormatting sqref="Q88">
    <cfRule type="cellIs" dxfId="201" priority="222" stopIfTrue="1" operator="equal">
      <formula>"ü"</formula>
    </cfRule>
  </conditionalFormatting>
  <conditionalFormatting sqref="O88">
    <cfRule type="cellIs" dxfId="200" priority="217" stopIfTrue="1" operator="equal">
      <formula>"ü"</formula>
    </cfRule>
  </conditionalFormatting>
  <conditionalFormatting sqref="K89">
    <cfRule type="cellIs" dxfId="199" priority="210" stopIfTrue="1" operator="equal">
      <formula>"ü"</formula>
    </cfRule>
  </conditionalFormatting>
  <conditionalFormatting sqref="M89">
    <cfRule type="cellIs" dxfId="198" priority="212" stopIfTrue="1" operator="equal">
      <formula>"ü"</formula>
    </cfRule>
  </conditionalFormatting>
  <conditionalFormatting sqref="N89">
    <cfRule type="cellIs" dxfId="197" priority="213" stopIfTrue="1" operator="equal">
      <formula>"ü"</formula>
    </cfRule>
  </conditionalFormatting>
  <conditionalFormatting sqref="O89">
    <cfRule type="cellIs" dxfId="196" priority="216" stopIfTrue="1" operator="equal">
      <formula>"ü"</formula>
    </cfRule>
  </conditionalFormatting>
  <conditionalFormatting sqref="L89">
    <cfRule type="cellIs" dxfId="195" priority="211" stopIfTrue="1" operator="equal">
      <formula>"ü"</formula>
    </cfRule>
  </conditionalFormatting>
  <conditionalFormatting sqref="K91">
    <cfRule type="cellIs" dxfId="194" priority="194" stopIfTrue="1" operator="equal">
      <formula>"ü"</formula>
    </cfRule>
  </conditionalFormatting>
  <conditionalFormatting sqref="P89">
    <cfRule type="cellIs" dxfId="193" priority="215" stopIfTrue="1" operator="equal">
      <formula>"ü"</formula>
    </cfRule>
  </conditionalFormatting>
  <conditionalFormatting sqref="Q89">
    <cfRule type="cellIs" dxfId="192" priority="214" stopIfTrue="1" operator="equal">
      <formula>"ü"</formula>
    </cfRule>
  </conditionalFormatting>
  <conditionalFormatting sqref="J90">
    <cfRule type="cellIs" dxfId="191" priority="209" stopIfTrue="1" operator="equal">
      <formula>"ü"</formula>
    </cfRule>
  </conditionalFormatting>
  <conditionalFormatting sqref="K90">
    <cfRule type="cellIs" dxfId="190" priority="202" stopIfTrue="1" operator="equal">
      <formula>"ü"</formula>
    </cfRule>
  </conditionalFormatting>
  <conditionalFormatting sqref="M90">
    <cfRule type="cellIs" dxfId="189" priority="204" stopIfTrue="1" operator="equal">
      <formula>"ü"</formula>
    </cfRule>
  </conditionalFormatting>
  <conditionalFormatting sqref="N90">
    <cfRule type="cellIs" dxfId="188" priority="205" stopIfTrue="1" operator="equal">
      <formula>"ü"</formula>
    </cfRule>
  </conditionalFormatting>
  <conditionalFormatting sqref="O90">
    <cfRule type="cellIs" dxfId="187" priority="208" stopIfTrue="1" operator="equal">
      <formula>"ü"</formula>
    </cfRule>
  </conditionalFormatting>
  <conditionalFormatting sqref="L90">
    <cfRule type="cellIs" dxfId="186" priority="203" stopIfTrue="1" operator="equal">
      <formula>"ü"</formula>
    </cfRule>
  </conditionalFormatting>
  <conditionalFormatting sqref="P90">
    <cfRule type="cellIs" dxfId="185" priority="207" stopIfTrue="1" operator="equal">
      <formula>"ü"</formula>
    </cfRule>
  </conditionalFormatting>
  <conditionalFormatting sqref="Q90">
    <cfRule type="cellIs" dxfId="184" priority="206" stopIfTrue="1" operator="equal">
      <formula>"ü"</formula>
    </cfRule>
  </conditionalFormatting>
  <conditionalFormatting sqref="J91">
    <cfRule type="cellIs" dxfId="183" priority="201" stopIfTrue="1" operator="equal">
      <formula>"ü"</formula>
    </cfRule>
  </conditionalFormatting>
  <conditionalFormatting sqref="M91">
    <cfRule type="cellIs" dxfId="182" priority="196" stopIfTrue="1" operator="equal">
      <formula>"ü"</formula>
    </cfRule>
  </conditionalFormatting>
  <conditionalFormatting sqref="N91">
    <cfRule type="cellIs" dxfId="181" priority="197" stopIfTrue="1" operator="equal">
      <formula>"ü"</formula>
    </cfRule>
  </conditionalFormatting>
  <conditionalFormatting sqref="O91">
    <cfRule type="cellIs" dxfId="180" priority="200" stopIfTrue="1" operator="equal">
      <formula>"ü"</formula>
    </cfRule>
  </conditionalFormatting>
  <conditionalFormatting sqref="L91">
    <cfRule type="cellIs" dxfId="179" priority="195" stopIfTrue="1" operator="equal">
      <formula>"ü"</formula>
    </cfRule>
  </conditionalFormatting>
  <conditionalFormatting sqref="P91">
    <cfRule type="cellIs" dxfId="178" priority="199" stopIfTrue="1" operator="equal">
      <formula>"ü"</formula>
    </cfRule>
  </conditionalFormatting>
  <conditionalFormatting sqref="Q91">
    <cfRule type="cellIs" dxfId="177" priority="198" stopIfTrue="1" operator="equal">
      <formula>"ü"</formula>
    </cfRule>
  </conditionalFormatting>
  <conditionalFormatting sqref="J92">
    <cfRule type="cellIs" dxfId="176" priority="193" stopIfTrue="1" operator="equal">
      <formula>"ü"</formula>
    </cfRule>
  </conditionalFormatting>
  <conditionalFormatting sqref="M92">
    <cfRule type="cellIs" dxfId="175" priority="188" stopIfTrue="1" operator="equal">
      <formula>"ü"</formula>
    </cfRule>
  </conditionalFormatting>
  <conditionalFormatting sqref="N92">
    <cfRule type="cellIs" dxfId="174" priority="189" stopIfTrue="1" operator="equal">
      <formula>"ü"</formula>
    </cfRule>
  </conditionalFormatting>
  <conditionalFormatting sqref="O92">
    <cfRule type="cellIs" dxfId="173" priority="192" stopIfTrue="1" operator="equal">
      <formula>"ü"</formula>
    </cfRule>
  </conditionalFormatting>
  <conditionalFormatting sqref="L92">
    <cfRule type="cellIs" dxfId="172" priority="187" stopIfTrue="1" operator="equal">
      <formula>"ü"</formula>
    </cfRule>
  </conditionalFormatting>
  <conditionalFormatting sqref="K92">
    <cfRule type="cellIs" dxfId="171" priority="186" stopIfTrue="1" operator="equal">
      <formula>"ü"</formula>
    </cfRule>
  </conditionalFormatting>
  <conditionalFormatting sqref="P92">
    <cfRule type="cellIs" dxfId="170" priority="191" stopIfTrue="1" operator="equal">
      <formula>"ü"</formula>
    </cfRule>
  </conditionalFormatting>
  <conditionalFormatting sqref="Q92">
    <cfRule type="cellIs" dxfId="169" priority="190" stopIfTrue="1" operator="equal">
      <formula>"ü"</formula>
    </cfRule>
  </conditionalFormatting>
  <conditionalFormatting sqref="J87">
    <cfRule type="cellIs" dxfId="168" priority="185" stopIfTrue="1" operator="equal">
      <formula>"ü"</formula>
    </cfRule>
  </conditionalFormatting>
  <conditionalFormatting sqref="M87">
    <cfRule type="cellIs" dxfId="167" priority="180" stopIfTrue="1" operator="equal">
      <formula>"ü"</formula>
    </cfRule>
  </conditionalFormatting>
  <conditionalFormatting sqref="N87">
    <cfRule type="cellIs" dxfId="166" priority="181" stopIfTrue="1" operator="equal">
      <formula>"ü"</formula>
    </cfRule>
  </conditionalFormatting>
  <conditionalFormatting sqref="O87">
    <cfRule type="cellIs" dxfId="165" priority="184" stopIfTrue="1" operator="equal">
      <formula>"ü"</formula>
    </cfRule>
  </conditionalFormatting>
  <conditionalFormatting sqref="L87">
    <cfRule type="cellIs" dxfId="164" priority="179" stopIfTrue="1" operator="equal">
      <formula>"ü"</formula>
    </cfRule>
  </conditionalFormatting>
  <conditionalFormatting sqref="K87">
    <cfRule type="cellIs" dxfId="163" priority="178" stopIfTrue="1" operator="equal">
      <formula>"ü"</formula>
    </cfRule>
  </conditionalFormatting>
  <conditionalFormatting sqref="P87">
    <cfRule type="cellIs" dxfId="162" priority="183" stopIfTrue="1" operator="equal">
      <formula>"ü"</formula>
    </cfRule>
  </conditionalFormatting>
  <conditionalFormatting sqref="Q87">
    <cfRule type="cellIs" dxfId="161" priority="182" stopIfTrue="1" operator="equal">
      <formula>"ü"</formula>
    </cfRule>
  </conditionalFormatting>
  <conditionalFormatting sqref="J93">
    <cfRule type="cellIs" dxfId="160" priority="177" stopIfTrue="1" operator="equal">
      <formula>"ü"</formula>
    </cfRule>
  </conditionalFormatting>
  <conditionalFormatting sqref="M93">
    <cfRule type="cellIs" dxfId="159" priority="172" stopIfTrue="1" operator="equal">
      <formula>"ü"</formula>
    </cfRule>
  </conditionalFormatting>
  <conditionalFormatting sqref="N93">
    <cfRule type="cellIs" dxfId="158" priority="173" stopIfTrue="1" operator="equal">
      <formula>"ü"</formula>
    </cfRule>
  </conditionalFormatting>
  <conditionalFormatting sqref="O93">
    <cfRule type="cellIs" dxfId="157" priority="176" stopIfTrue="1" operator="equal">
      <formula>"ü"</formula>
    </cfRule>
  </conditionalFormatting>
  <conditionalFormatting sqref="L93">
    <cfRule type="cellIs" dxfId="156" priority="171" stopIfTrue="1" operator="equal">
      <formula>"ü"</formula>
    </cfRule>
  </conditionalFormatting>
  <conditionalFormatting sqref="K93">
    <cfRule type="cellIs" dxfId="155" priority="170" stopIfTrue="1" operator="equal">
      <formula>"ü"</formula>
    </cfRule>
  </conditionalFormatting>
  <conditionalFormatting sqref="P93">
    <cfRule type="cellIs" dxfId="154" priority="175" stopIfTrue="1" operator="equal">
      <formula>"ü"</formula>
    </cfRule>
  </conditionalFormatting>
  <conditionalFormatting sqref="Q93">
    <cfRule type="cellIs" dxfId="153" priority="174" stopIfTrue="1" operator="equal">
      <formula>"ü"</formula>
    </cfRule>
  </conditionalFormatting>
  <conditionalFormatting sqref="J94">
    <cfRule type="cellIs" dxfId="152" priority="169" stopIfTrue="1" operator="equal">
      <formula>"ü"</formula>
    </cfRule>
  </conditionalFormatting>
  <conditionalFormatting sqref="M94">
    <cfRule type="cellIs" dxfId="151" priority="164" stopIfTrue="1" operator="equal">
      <formula>"ü"</formula>
    </cfRule>
  </conditionalFormatting>
  <conditionalFormatting sqref="N94">
    <cfRule type="cellIs" dxfId="150" priority="165" stopIfTrue="1" operator="equal">
      <formula>"ü"</formula>
    </cfRule>
  </conditionalFormatting>
  <conditionalFormatting sqref="O94">
    <cfRule type="cellIs" dxfId="149" priority="168" stopIfTrue="1" operator="equal">
      <formula>"ü"</formula>
    </cfRule>
  </conditionalFormatting>
  <conditionalFormatting sqref="L94">
    <cfRule type="cellIs" dxfId="148" priority="163" stopIfTrue="1" operator="equal">
      <formula>"ü"</formula>
    </cfRule>
  </conditionalFormatting>
  <conditionalFormatting sqref="K94">
    <cfRule type="cellIs" dxfId="147" priority="162" stopIfTrue="1" operator="equal">
      <formula>"ü"</formula>
    </cfRule>
  </conditionalFormatting>
  <conditionalFormatting sqref="P94">
    <cfRule type="cellIs" dxfId="146" priority="167" stopIfTrue="1" operator="equal">
      <formula>"ü"</formula>
    </cfRule>
  </conditionalFormatting>
  <conditionalFormatting sqref="Q94">
    <cfRule type="cellIs" dxfId="145" priority="166" stopIfTrue="1" operator="equal">
      <formula>"ü"</formula>
    </cfRule>
  </conditionalFormatting>
  <conditionalFormatting sqref="J95">
    <cfRule type="cellIs" dxfId="144" priority="161" stopIfTrue="1" operator="equal">
      <formula>"ü"</formula>
    </cfRule>
  </conditionalFormatting>
  <conditionalFormatting sqref="M95">
    <cfRule type="cellIs" dxfId="143" priority="156" stopIfTrue="1" operator="equal">
      <formula>"ü"</formula>
    </cfRule>
  </conditionalFormatting>
  <conditionalFormatting sqref="N95">
    <cfRule type="cellIs" dxfId="142" priority="157" stopIfTrue="1" operator="equal">
      <formula>"ü"</formula>
    </cfRule>
  </conditionalFormatting>
  <conditionalFormatting sqref="O95">
    <cfRule type="cellIs" dxfId="141" priority="160" stopIfTrue="1" operator="equal">
      <formula>"ü"</formula>
    </cfRule>
  </conditionalFormatting>
  <conditionalFormatting sqref="L95">
    <cfRule type="cellIs" dxfId="140" priority="155" stopIfTrue="1" operator="equal">
      <formula>"ü"</formula>
    </cfRule>
  </conditionalFormatting>
  <conditionalFormatting sqref="K95">
    <cfRule type="cellIs" dxfId="139" priority="154" stopIfTrue="1" operator="equal">
      <formula>"ü"</formula>
    </cfRule>
  </conditionalFormatting>
  <conditionalFormatting sqref="P95">
    <cfRule type="cellIs" dxfId="138" priority="159" stopIfTrue="1" operator="equal">
      <formula>"ü"</formula>
    </cfRule>
  </conditionalFormatting>
  <conditionalFormatting sqref="Q95">
    <cfRule type="cellIs" dxfId="137" priority="158" stopIfTrue="1" operator="equal">
      <formula>"ü"</formula>
    </cfRule>
  </conditionalFormatting>
  <conditionalFormatting sqref="D96:D101">
    <cfRule type="cellIs" dxfId="136" priority="145" stopIfTrue="1" operator="equal">
      <formula>"U.S.A."</formula>
    </cfRule>
  </conditionalFormatting>
  <conditionalFormatting sqref="M96:M98">
    <cfRule type="cellIs" dxfId="135" priority="146" stopIfTrue="1" operator="equal">
      <formula>"ü"</formula>
    </cfRule>
  </conditionalFormatting>
  <conditionalFormatting sqref="N96:N98">
    <cfRule type="cellIs" dxfId="134" priority="147" stopIfTrue="1" operator="equal">
      <formula>"ü"</formula>
    </cfRule>
  </conditionalFormatting>
  <conditionalFormatting sqref="O96:O98">
    <cfRule type="cellIs" dxfId="133" priority="148" stopIfTrue="1" operator="equal">
      <formula>"ü"</formula>
    </cfRule>
  </conditionalFormatting>
  <conditionalFormatting sqref="L96:L98">
    <cfRule type="cellIs" dxfId="132" priority="149" stopIfTrue="1" operator="equal">
      <formula>"ü"</formula>
    </cfRule>
  </conditionalFormatting>
  <conditionalFormatting sqref="K96:K98">
    <cfRule type="cellIs" dxfId="131" priority="151" stopIfTrue="1" operator="equal">
      <formula>"ü"</formula>
    </cfRule>
  </conditionalFormatting>
  <conditionalFormatting sqref="P96:P98">
    <cfRule type="cellIs" dxfId="130" priority="152" stopIfTrue="1" operator="equal">
      <formula>"ü"</formula>
    </cfRule>
  </conditionalFormatting>
  <conditionalFormatting sqref="Q96:R98 R99:R101">
    <cfRule type="cellIs" dxfId="129" priority="153" stopIfTrue="1" operator="equal">
      <formula>"ü"</formula>
    </cfRule>
  </conditionalFormatting>
  <conditionalFormatting sqref="J96:J101">
    <cfRule type="cellIs" dxfId="128" priority="144" stopIfTrue="1" operator="equal">
      <formula>"ü"</formula>
    </cfRule>
  </conditionalFormatting>
  <conditionalFormatting sqref="M99:M101">
    <cfRule type="cellIs" dxfId="127" priority="139" stopIfTrue="1" operator="equal">
      <formula>"ü"</formula>
    </cfRule>
  </conditionalFormatting>
  <conditionalFormatting sqref="N99:N101">
    <cfRule type="cellIs" dxfId="126" priority="140" stopIfTrue="1" operator="equal">
      <formula>"ü"</formula>
    </cfRule>
  </conditionalFormatting>
  <conditionalFormatting sqref="O99:O101">
    <cfRule type="cellIs" dxfId="125" priority="143" stopIfTrue="1" operator="equal">
      <formula>"ü"</formula>
    </cfRule>
  </conditionalFormatting>
  <conditionalFormatting sqref="L99:L101">
    <cfRule type="cellIs" dxfId="124" priority="138" stopIfTrue="1" operator="equal">
      <formula>"ü"</formula>
    </cfRule>
  </conditionalFormatting>
  <conditionalFormatting sqref="K99:K101">
    <cfRule type="cellIs" dxfId="123" priority="137" stopIfTrue="1" operator="equal">
      <formula>"ü"</formula>
    </cfRule>
  </conditionalFormatting>
  <conditionalFormatting sqref="P99:P101">
    <cfRule type="cellIs" dxfId="122" priority="142" stopIfTrue="1" operator="equal">
      <formula>"ü"</formula>
    </cfRule>
  </conditionalFormatting>
  <conditionalFormatting sqref="Q99:Q101">
    <cfRule type="cellIs" dxfId="121" priority="141" stopIfTrue="1" operator="equal">
      <formula>"ü"</formula>
    </cfRule>
  </conditionalFormatting>
  <conditionalFormatting sqref="D108:D112">
    <cfRule type="cellIs" dxfId="120" priority="119" stopIfTrue="1" operator="equal">
      <formula>"U.S.A."</formula>
    </cfRule>
  </conditionalFormatting>
  <conditionalFormatting sqref="M108:M112">
    <cfRule type="cellIs" dxfId="119" priority="123" stopIfTrue="1" operator="equal">
      <formula>"ü"</formula>
    </cfRule>
  </conditionalFormatting>
  <conditionalFormatting sqref="N108:N112">
    <cfRule type="cellIs" dxfId="118" priority="124" stopIfTrue="1" operator="equal">
      <formula>"ü"</formula>
    </cfRule>
  </conditionalFormatting>
  <conditionalFormatting sqref="O108:O112">
    <cfRule type="cellIs" dxfId="117" priority="127" stopIfTrue="1" operator="equal">
      <formula>"ü"</formula>
    </cfRule>
  </conditionalFormatting>
  <conditionalFormatting sqref="L108:L112">
    <cfRule type="cellIs" dxfId="116" priority="122" stopIfTrue="1" operator="equal">
      <formula>"ü"</formula>
    </cfRule>
  </conditionalFormatting>
  <conditionalFormatting sqref="J108:J112">
    <cfRule type="cellIs" dxfId="115" priority="120" stopIfTrue="1" operator="equal">
      <formula>"ü"</formula>
    </cfRule>
  </conditionalFormatting>
  <conditionalFormatting sqref="K108:K112">
    <cfRule type="cellIs" dxfId="114" priority="121" stopIfTrue="1" operator="equal">
      <formula>"ü"</formula>
    </cfRule>
  </conditionalFormatting>
  <conditionalFormatting sqref="P108:P112">
    <cfRule type="cellIs" dxfId="113" priority="126" stopIfTrue="1" operator="equal">
      <formula>"ü"</formula>
    </cfRule>
  </conditionalFormatting>
  <conditionalFormatting sqref="Q108:R112">
    <cfRule type="cellIs" dxfId="112" priority="125" stopIfTrue="1" operator="equal">
      <formula>"ü"</formula>
    </cfRule>
  </conditionalFormatting>
  <conditionalFormatting sqref="D113">
    <cfRule type="cellIs" dxfId="111" priority="110" stopIfTrue="1" operator="equal">
      <formula>"U.S.A."</formula>
    </cfRule>
  </conditionalFormatting>
  <conditionalFormatting sqref="M113">
    <cfRule type="cellIs" dxfId="110" priority="114" stopIfTrue="1" operator="equal">
      <formula>"ü"</formula>
    </cfRule>
  </conditionalFormatting>
  <conditionalFormatting sqref="N113">
    <cfRule type="cellIs" dxfId="109" priority="115" stopIfTrue="1" operator="equal">
      <formula>"ü"</formula>
    </cfRule>
  </conditionalFormatting>
  <conditionalFormatting sqref="O113">
    <cfRule type="cellIs" dxfId="108" priority="118" stopIfTrue="1" operator="equal">
      <formula>"ü"</formula>
    </cfRule>
  </conditionalFormatting>
  <conditionalFormatting sqref="L113">
    <cfRule type="cellIs" dxfId="107" priority="113" stopIfTrue="1" operator="equal">
      <formula>"ü"</formula>
    </cfRule>
  </conditionalFormatting>
  <conditionalFormatting sqref="J113">
    <cfRule type="cellIs" dxfId="106" priority="111" stopIfTrue="1" operator="equal">
      <formula>"ü"</formula>
    </cfRule>
  </conditionalFormatting>
  <conditionalFormatting sqref="K113">
    <cfRule type="cellIs" dxfId="105" priority="112" stopIfTrue="1" operator="equal">
      <formula>"ü"</formula>
    </cfRule>
  </conditionalFormatting>
  <conditionalFormatting sqref="P113">
    <cfRule type="cellIs" dxfId="104" priority="117" stopIfTrue="1" operator="equal">
      <formula>"ü"</formula>
    </cfRule>
  </conditionalFormatting>
  <conditionalFormatting sqref="Q113:R113">
    <cfRule type="cellIs" dxfId="103" priority="116" stopIfTrue="1" operator="equal">
      <formula>"ü"</formula>
    </cfRule>
  </conditionalFormatting>
  <conditionalFormatting sqref="D114 D121:D122">
    <cfRule type="cellIs" dxfId="102" priority="101" stopIfTrue="1" operator="equal">
      <formula>"U.S.A."</formula>
    </cfRule>
  </conditionalFormatting>
  <conditionalFormatting sqref="M114 M121:M122">
    <cfRule type="cellIs" dxfId="101" priority="105" stopIfTrue="1" operator="equal">
      <formula>"ü"</formula>
    </cfRule>
  </conditionalFormatting>
  <conditionalFormatting sqref="N114 N121:N122">
    <cfRule type="cellIs" dxfId="100" priority="106" stopIfTrue="1" operator="equal">
      <formula>"ü"</formula>
    </cfRule>
  </conditionalFormatting>
  <conditionalFormatting sqref="O114 O121:O122">
    <cfRule type="cellIs" dxfId="99" priority="109" stopIfTrue="1" operator="equal">
      <formula>"ü"</formula>
    </cfRule>
  </conditionalFormatting>
  <conditionalFormatting sqref="L114 L121:L122">
    <cfRule type="cellIs" dxfId="98" priority="104" stopIfTrue="1" operator="equal">
      <formula>"ü"</formula>
    </cfRule>
  </conditionalFormatting>
  <conditionalFormatting sqref="J114 J121:J122">
    <cfRule type="cellIs" dxfId="97" priority="102" stopIfTrue="1" operator="equal">
      <formula>"ü"</formula>
    </cfRule>
  </conditionalFormatting>
  <conditionalFormatting sqref="K114 K121:K122">
    <cfRule type="cellIs" dxfId="96" priority="103" stopIfTrue="1" operator="equal">
      <formula>"ü"</formula>
    </cfRule>
  </conditionalFormatting>
  <conditionalFormatting sqref="P114 P121:P122">
    <cfRule type="cellIs" dxfId="95" priority="108" stopIfTrue="1" operator="equal">
      <formula>"ü"</formula>
    </cfRule>
  </conditionalFormatting>
  <conditionalFormatting sqref="Q114:R114 Q121:R122">
    <cfRule type="cellIs" dxfId="94" priority="107" stopIfTrue="1" operator="equal">
      <formula>"ü"</formula>
    </cfRule>
  </conditionalFormatting>
  <conditionalFormatting sqref="D123:D125">
    <cfRule type="cellIs" dxfId="93" priority="92" stopIfTrue="1" operator="equal">
      <formula>"U.S.A."</formula>
    </cfRule>
  </conditionalFormatting>
  <conditionalFormatting sqref="M123:M125">
    <cfRule type="cellIs" dxfId="92" priority="96" stopIfTrue="1" operator="equal">
      <formula>"ü"</formula>
    </cfRule>
  </conditionalFormatting>
  <conditionalFormatting sqref="N123:N125">
    <cfRule type="cellIs" dxfId="91" priority="97" stopIfTrue="1" operator="equal">
      <formula>"ü"</formula>
    </cfRule>
  </conditionalFormatting>
  <conditionalFormatting sqref="O123:O125">
    <cfRule type="cellIs" dxfId="90" priority="100" stopIfTrue="1" operator="equal">
      <formula>"ü"</formula>
    </cfRule>
  </conditionalFormatting>
  <conditionalFormatting sqref="L123:L125">
    <cfRule type="cellIs" dxfId="89" priority="95" stopIfTrue="1" operator="equal">
      <formula>"ü"</formula>
    </cfRule>
  </conditionalFormatting>
  <conditionalFormatting sqref="J123:J125">
    <cfRule type="cellIs" dxfId="88" priority="93" stopIfTrue="1" operator="equal">
      <formula>"ü"</formula>
    </cfRule>
  </conditionalFormatting>
  <conditionalFormatting sqref="K123:K125">
    <cfRule type="cellIs" dxfId="87" priority="94" stopIfTrue="1" operator="equal">
      <formula>"ü"</formula>
    </cfRule>
  </conditionalFormatting>
  <conditionalFormatting sqref="P123:P125">
    <cfRule type="cellIs" dxfId="86" priority="99" stopIfTrue="1" operator="equal">
      <formula>"ü"</formula>
    </cfRule>
  </conditionalFormatting>
  <conditionalFormatting sqref="Q123:R125">
    <cfRule type="cellIs" dxfId="85" priority="98" stopIfTrue="1" operator="equal">
      <formula>"ü"</formula>
    </cfRule>
  </conditionalFormatting>
  <conditionalFormatting sqref="D126:D130">
    <cfRule type="cellIs" dxfId="84" priority="83" stopIfTrue="1" operator="equal">
      <formula>"U.S.A."</formula>
    </cfRule>
  </conditionalFormatting>
  <conditionalFormatting sqref="M126:M130">
    <cfRule type="cellIs" dxfId="83" priority="87" stopIfTrue="1" operator="equal">
      <formula>"ü"</formula>
    </cfRule>
  </conditionalFormatting>
  <conditionalFormatting sqref="N126:N130">
    <cfRule type="cellIs" dxfId="82" priority="88" stopIfTrue="1" operator="equal">
      <formula>"ü"</formula>
    </cfRule>
  </conditionalFormatting>
  <conditionalFormatting sqref="O126:O130">
    <cfRule type="cellIs" dxfId="81" priority="91" stopIfTrue="1" operator="equal">
      <formula>"ü"</formula>
    </cfRule>
  </conditionalFormatting>
  <conditionalFormatting sqref="L126:L130">
    <cfRule type="cellIs" dxfId="80" priority="86" stopIfTrue="1" operator="equal">
      <formula>"ü"</formula>
    </cfRule>
  </conditionalFormatting>
  <conditionalFormatting sqref="J126:J130">
    <cfRule type="cellIs" dxfId="79" priority="84" stopIfTrue="1" operator="equal">
      <formula>"ü"</formula>
    </cfRule>
  </conditionalFormatting>
  <conditionalFormatting sqref="K126:K130">
    <cfRule type="cellIs" dxfId="78" priority="85" stopIfTrue="1" operator="equal">
      <formula>"ü"</formula>
    </cfRule>
  </conditionalFormatting>
  <conditionalFormatting sqref="P126:P130">
    <cfRule type="cellIs" dxfId="77" priority="90" stopIfTrue="1" operator="equal">
      <formula>"ü"</formula>
    </cfRule>
  </conditionalFormatting>
  <conditionalFormatting sqref="Q126:R130">
    <cfRule type="cellIs" dxfId="76" priority="89" stopIfTrue="1" operator="equal">
      <formula>"ü"</formula>
    </cfRule>
  </conditionalFormatting>
  <conditionalFormatting sqref="D131:D135 D137">
    <cfRule type="cellIs" dxfId="75" priority="74" stopIfTrue="1" operator="equal">
      <formula>"U.S.A."</formula>
    </cfRule>
  </conditionalFormatting>
  <conditionalFormatting sqref="M131:M135 M137">
    <cfRule type="cellIs" dxfId="74" priority="78" stopIfTrue="1" operator="equal">
      <formula>"ü"</formula>
    </cfRule>
  </conditionalFormatting>
  <conditionalFormatting sqref="N131:N135 N137">
    <cfRule type="cellIs" dxfId="73" priority="79" stopIfTrue="1" operator="equal">
      <formula>"ü"</formula>
    </cfRule>
  </conditionalFormatting>
  <conditionalFormatting sqref="O131:O135 O137">
    <cfRule type="cellIs" dxfId="72" priority="82" stopIfTrue="1" operator="equal">
      <formula>"ü"</formula>
    </cfRule>
  </conditionalFormatting>
  <conditionalFormatting sqref="L131:L135 L137">
    <cfRule type="cellIs" dxfId="71" priority="77" stopIfTrue="1" operator="equal">
      <formula>"ü"</formula>
    </cfRule>
  </conditionalFormatting>
  <conditionalFormatting sqref="J131:J135 J137">
    <cfRule type="cellIs" dxfId="70" priority="75" stopIfTrue="1" operator="equal">
      <formula>"ü"</formula>
    </cfRule>
  </conditionalFormatting>
  <conditionalFormatting sqref="K131:K135 K137">
    <cfRule type="cellIs" dxfId="69" priority="76" stopIfTrue="1" operator="equal">
      <formula>"ü"</formula>
    </cfRule>
  </conditionalFormatting>
  <conditionalFormatting sqref="P131:P135 P137">
    <cfRule type="cellIs" dxfId="68" priority="81" stopIfTrue="1" operator="equal">
      <formula>"ü"</formula>
    </cfRule>
  </conditionalFormatting>
  <conditionalFormatting sqref="Q131:R135 Q137:R137">
    <cfRule type="cellIs" dxfId="67" priority="80" stopIfTrue="1" operator="equal">
      <formula>"ü"</formula>
    </cfRule>
  </conditionalFormatting>
  <conditionalFormatting sqref="D136">
    <cfRule type="cellIs" dxfId="66" priority="65" stopIfTrue="1" operator="equal">
      <formula>"U.S.A."</formula>
    </cfRule>
  </conditionalFormatting>
  <conditionalFormatting sqref="M136">
    <cfRule type="cellIs" dxfId="65" priority="69" stopIfTrue="1" operator="equal">
      <formula>"ü"</formula>
    </cfRule>
  </conditionalFormatting>
  <conditionalFormatting sqref="N136">
    <cfRule type="cellIs" dxfId="64" priority="70" stopIfTrue="1" operator="equal">
      <formula>"ü"</formula>
    </cfRule>
  </conditionalFormatting>
  <conditionalFormatting sqref="O136">
    <cfRule type="cellIs" dxfId="63" priority="73" stopIfTrue="1" operator="equal">
      <formula>"ü"</formula>
    </cfRule>
  </conditionalFormatting>
  <conditionalFormatting sqref="L136">
    <cfRule type="cellIs" dxfId="62" priority="68" stopIfTrue="1" operator="equal">
      <formula>"ü"</formula>
    </cfRule>
  </conditionalFormatting>
  <conditionalFormatting sqref="J136">
    <cfRule type="cellIs" dxfId="61" priority="66" stopIfTrue="1" operator="equal">
      <formula>"ü"</formula>
    </cfRule>
  </conditionalFormatting>
  <conditionalFormatting sqref="K136">
    <cfRule type="cellIs" dxfId="60" priority="67" stopIfTrue="1" operator="equal">
      <formula>"ü"</formula>
    </cfRule>
  </conditionalFormatting>
  <conditionalFormatting sqref="P136">
    <cfRule type="cellIs" dxfId="59" priority="72" stopIfTrue="1" operator="equal">
      <formula>"ü"</formula>
    </cfRule>
  </conditionalFormatting>
  <conditionalFormatting sqref="Q136:R136">
    <cfRule type="cellIs" dxfId="58" priority="71" stopIfTrue="1" operator="equal">
      <formula>"ü"</formula>
    </cfRule>
  </conditionalFormatting>
  <conditionalFormatting sqref="D115:D120">
    <cfRule type="cellIs" dxfId="57" priority="56" stopIfTrue="1" operator="equal">
      <formula>"U.S.A."</formula>
    </cfRule>
  </conditionalFormatting>
  <conditionalFormatting sqref="M115:M120">
    <cfRule type="cellIs" dxfId="56" priority="60" stopIfTrue="1" operator="equal">
      <formula>"ü"</formula>
    </cfRule>
  </conditionalFormatting>
  <conditionalFormatting sqref="N115:N120">
    <cfRule type="cellIs" dxfId="55" priority="61" stopIfTrue="1" operator="equal">
      <formula>"ü"</formula>
    </cfRule>
  </conditionalFormatting>
  <conditionalFormatting sqref="O115:O120">
    <cfRule type="cellIs" dxfId="54" priority="64" stopIfTrue="1" operator="equal">
      <formula>"ü"</formula>
    </cfRule>
  </conditionalFormatting>
  <conditionalFormatting sqref="L115:L120">
    <cfRule type="cellIs" dxfId="53" priority="59" stopIfTrue="1" operator="equal">
      <formula>"ü"</formula>
    </cfRule>
  </conditionalFormatting>
  <conditionalFormatting sqref="J115:J120">
    <cfRule type="cellIs" dxfId="52" priority="57" stopIfTrue="1" operator="equal">
      <formula>"ü"</formula>
    </cfRule>
  </conditionalFormatting>
  <conditionalFormatting sqref="K115:K120">
    <cfRule type="cellIs" dxfId="51" priority="58" stopIfTrue="1" operator="equal">
      <formula>"ü"</formula>
    </cfRule>
  </conditionalFormatting>
  <conditionalFormatting sqref="P115:P120">
    <cfRule type="cellIs" dxfId="50" priority="63" stopIfTrue="1" operator="equal">
      <formula>"ü"</formula>
    </cfRule>
  </conditionalFormatting>
  <conditionalFormatting sqref="Q115:R120">
    <cfRule type="cellIs" dxfId="49" priority="62" stopIfTrue="1" operator="equal">
      <formula>"ü"</formula>
    </cfRule>
  </conditionalFormatting>
  <conditionalFormatting sqref="D14:D17">
    <cfRule type="cellIs" dxfId="48" priority="37" stopIfTrue="1" operator="equal">
      <formula>"U.S.A."</formula>
    </cfRule>
  </conditionalFormatting>
  <conditionalFormatting sqref="D18">
    <cfRule type="cellIs" dxfId="47" priority="28" stopIfTrue="1" operator="equal">
      <formula>"U.S.A."</formula>
    </cfRule>
  </conditionalFormatting>
  <conditionalFormatting sqref="M18">
    <cfRule type="cellIs" dxfId="46" priority="32" stopIfTrue="1" operator="equal">
      <formula>"ü"</formula>
    </cfRule>
  </conditionalFormatting>
  <conditionalFormatting sqref="N18">
    <cfRule type="cellIs" dxfId="45" priority="33" stopIfTrue="1" operator="equal">
      <formula>"ü"</formula>
    </cfRule>
  </conditionalFormatting>
  <conditionalFormatting sqref="O18">
    <cfRule type="cellIs" dxfId="44" priority="36" stopIfTrue="1" operator="equal">
      <formula>"ü"</formula>
    </cfRule>
  </conditionalFormatting>
  <conditionalFormatting sqref="L18">
    <cfRule type="cellIs" dxfId="43" priority="31" stopIfTrue="1" operator="equal">
      <formula>"ü"</formula>
    </cfRule>
  </conditionalFormatting>
  <conditionalFormatting sqref="J18">
    <cfRule type="cellIs" dxfId="42" priority="29" stopIfTrue="1" operator="equal">
      <formula>"ü"</formula>
    </cfRule>
  </conditionalFormatting>
  <conditionalFormatting sqref="K18">
    <cfRule type="cellIs" dxfId="41" priority="30" stopIfTrue="1" operator="equal">
      <formula>"ü"</formula>
    </cfRule>
  </conditionalFormatting>
  <conditionalFormatting sqref="P18">
    <cfRule type="cellIs" dxfId="40" priority="35" stopIfTrue="1" operator="equal">
      <formula>"ü"</formula>
    </cfRule>
  </conditionalFormatting>
  <conditionalFormatting sqref="Q18">
    <cfRule type="cellIs" dxfId="39" priority="34" stopIfTrue="1" operator="equal">
      <formula>"ü"</formula>
    </cfRule>
  </conditionalFormatting>
  <conditionalFormatting sqref="D19:D22">
    <cfRule type="cellIs" dxfId="38" priority="19" stopIfTrue="1" operator="equal">
      <formula>"U.S.A."</formula>
    </cfRule>
  </conditionalFormatting>
  <conditionalFormatting sqref="M19:M22">
    <cfRule type="cellIs" dxfId="37" priority="23" stopIfTrue="1" operator="equal">
      <formula>"ü"</formula>
    </cfRule>
  </conditionalFormatting>
  <conditionalFormatting sqref="N19:N22">
    <cfRule type="cellIs" dxfId="36" priority="24" stopIfTrue="1" operator="equal">
      <formula>"ü"</formula>
    </cfRule>
  </conditionalFormatting>
  <conditionalFormatting sqref="O19:O22">
    <cfRule type="cellIs" dxfId="35" priority="27" stopIfTrue="1" operator="equal">
      <formula>"ü"</formula>
    </cfRule>
  </conditionalFormatting>
  <conditionalFormatting sqref="L19:L22">
    <cfRule type="cellIs" dxfId="34" priority="22" stopIfTrue="1" operator="equal">
      <formula>"ü"</formula>
    </cfRule>
  </conditionalFormatting>
  <conditionalFormatting sqref="J19:J22">
    <cfRule type="cellIs" dxfId="33" priority="20" stopIfTrue="1" operator="equal">
      <formula>"ü"</formula>
    </cfRule>
  </conditionalFormatting>
  <conditionalFormatting sqref="K19:K22">
    <cfRule type="cellIs" dxfId="32" priority="21" stopIfTrue="1" operator="equal">
      <formula>"ü"</formula>
    </cfRule>
  </conditionalFormatting>
  <conditionalFormatting sqref="P19:P22">
    <cfRule type="cellIs" dxfId="31" priority="26" stopIfTrue="1" operator="equal">
      <formula>"ü"</formula>
    </cfRule>
  </conditionalFormatting>
  <conditionalFormatting sqref="Q19:Q22">
    <cfRule type="cellIs" dxfId="30" priority="25" stopIfTrue="1" operator="equal">
      <formula>"ü"</formula>
    </cfRule>
  </conditionalFormatting>
  <conditionalFormatting sqref="D23:D27">
    <cfRule type="cellIs" dxfId="29" priority="10" stopIfTrue="1" operator="equal">
      <formula>"U.S.A."</formula>
    </cfRule>
  </conditionalFormatting>
  <conditionalFormatting sqref="M23:M27">
    <cfRule type="cellIs" dxfId="28" priority="14" stopIfTrue="1" operator="equal">
      <formula>"ü"</formula>
    </cfRule>
  </conditionalFormatting>
  <conditionalFormatting sqref="N23:N27">
    <cfRule type="cellIs" dxfId="27" priority="15" stopIfTrue="1" operator="equal">
      <formula>"ü"</formula>
    </cfRule>
  </conditionalFormatting>
  <conditionalFormatting sqref="O23:O27">
    <cfRule type="cellIs" dxfId="26" priority="18" stopIfTrue="1" operator="equal">
      <formula>"ü"</formula>
    </cfRule>
  </conditionalFormatting>
  <conditionalFormatting sqref="L23:L27">
    <cfRule type="cellIs" dxfId="25" priority="13" stopIfTrue="1" operator="equal">
      <formula>"ü"</formula>
    </cfRule>
  </conditionalFormatting>
  <conditionalFormatting sqref="J23:J27">
    <cfRule type="cellIs" dxfId="24" priority="11" stopIfTrue="1" operator="equal">
      <formula>"ü"</formula>
    </cfRule>
  </conditionalFormatting>
  <conditionalFormatting sqref="K23:K27">
    <cfRule type="cellIs" dxfId="23" priority="12" stopIfTrue="1" operator="equal">
      <formula>"ü"</formula>
    </cfRule>
  </conditionalFormatting>
  <conditionalFormatting sqref="P23:P27">
    <cfRule type="cellIs" dxfId="22" priority="17" stopIfTrue="1" operator="equal">
      <formula>"ü"</formula>
    </cfRule>
  </conditionalFormatting>
  <conditionalFormatting sqref="Q23:R27">
    <cfRule type="cellIs" dxfId="21" priority="16" stopIfTrue="1" operator="equal">
      <formula>"ü"</formula>
    </cfRule>
  </conditionalFormatting>
  <conditionalFormatting sqref="D58:D63">
    <cfRule type="cellIs" dxfId="20" priority="1" stopIfTrue="1" operator="equal">
      <formula>"U.S.A."</formula>
    </cfRule>
  </conditionalFormatting>
  <conditionalFormatting sqref="M58:M63">
    <cfRule type="cellIs" dxfId="19" priority="5" stopIfTrue="1" operator="equal">
      <formula>"ü"</formula>
    </cfRule>
  </conditionalFormatting>
  <conditionalFormatting sqref="N58:N63">
    <cfRule type="cellIs" dxfId="18" priority="6" stopIfTrue="1" operator="equal">
      <formula>"ü"</formula>
    </cfRule>
  </conditionalFormatting>
  <conditionalFormatting sqref="O58:O63">
    <cfRule type="cellIs" dxfId="17" priority="9" stopIfTrue="1" operator="equal">
      <formula>"ü"</formula>
    </cfRule>
  </conditionalFormatting>
  <conditionalFormatting sqref="L58:L63">
    <cfRule type="cellIs" dxfId="16" priority="4" stopIfTrue="1" operator="equal">
      <formula>"ü"</formula>
    </cfRule>
  </conditionalFormatting>
  <conditionalFormatting sqref="J58:J63">
    <cfRule type="cellIs" dxfId="15" priority="2" stopIfTrue="1" operator="equal">
      <formula>"ü"</formula>
    </cfRule>
  </conditionalFormatting>
  <conditionalFormatting sqref="K58:K63">
    <cfRule type="cellIs" dxfId="14" priority="3" stopIfTrue="1" operator="equal">
      <formula>"ü"</formula>
    </cfRule>
  </conditionalFormatting>
  <conditionalFormatting sqref="P58:P63">
    <cfRule type="cellIs" dxfId="13" priority="8" stopIfTrue="1" operator="equal">
      <formula>"ü"</formula>
    </cfRule>
  </conditionalFormatting>
  <conditionalFormatting sqref="Q58:R63">
    <cfRule type="cellIs" dxfId="12" priority="7" stopIfTrue="1" operator="equal">
      <formula>"ü"</formula>
    </cfRule>
  </conditionalFormatting>
  <dataValidations count="4">
    <dataValidation type="list" allowBlank="1" showInputMessage="1" showErrorMessage="1" sqref="J115:R120 B120 J18:Q22 J23:R27 B18:B25 G18:G27 G58:G63 J58:R63 B58:B61" xr:uid="{00000000-0002-0000-0000-000000000000}">
      <formula1>#REF!</formula1>
    </dataValidation>
    <dataValidation type="list" allowBlank="1" showInputMessage="1" showErrorMessage="1" sqref="T6:T7 B28:B35 Q33:R34 B72:B80 B64:B67 K99:Q101 J96:J101 B102:B113 U102:U107 J102:R114 J28:R32 U126:U130 J121:R137 B123:B137 J6:R17 B6:B17 B39:B57 J35:R57 J64:R95" xr:uid="{EBBD67EB-4830-4DFD-9C01-B0728DE407FC}">
      <formula1>#REF!</formula1>
    </dataValidation>
    <dataValidation type="list" allowBlank="1" showErrorMessage="1" sqref="B96 B99:B101 U99:U101 R96:R101 K96:Q98" xr:uid="{B549640A-22B8-4A8C-B4E9-6710B860D961}">
      <formula1>#REF!</formula1>
    </dataValidation>
    <dataValidation type="list" allowBlank="1" showInputMessage="1" showErrorMessage="1" sqref="G6:G17 G28:G57 G64:G137" xr:uid="{647B0621-4E56-4760-8F1A-673620FB6E2E}">
      <formula1>$AB$1:$AE$1</formula1>
    </dataValidation>
  </dataValidations>
  <hyperlinks>
    <hyperlink ref="A152" r:id="rId1" xr:uid="{00000000-0004-0000-0000-00006B000000}"/>
    <hyperlink ref="A153" r:id="rId2" xr:uid="{00000000-0004-0000-0000-00006C000000}"/>
    <hyperlink ref="A154" r:id="rId3" xr:uid="{00000000-0004-0000-0000-00006D000000}"/>
    <hyperlink ref="A155" r:id="rId4" xr:uid="{00000000-0004-0000-0000-00006E000000}"/>
    <hyperlink ref="A157" r:id="rId5" xr:uid="{00000000-0004-0000-0000-00006F000000}"/>
    <hyperlink ref="A159" r:id="rId6" xr:uid="{00000000-0004-0000-0000-000070000000}"/>
    <hyperlink ref="A158" r:id="rId7" xr:uid="{00000000-0004-0000-0000-000071000000}"/>
    <hyperlink ref="A156" r:id="rId8" xr:uid="{00000000-0004-0000-0000-000072000000}"/>
    <hyperlink ref="I7" r:id="rId9" xr:uid="{DD32E0BF-D062-4F09-B364-962EE3F540FB}"/>
    <hyperlink ref="I9" r:id="rId10" xr:uid="{7214AC32-729D-46E9-9354-24EFD1AF8D80}"/>
    <hyperlink ref="I6" r:id="rId11" xr:uid="{DC8C3767-74E8-4D2E-991A-C9F5566BEFC5}"/>
    <hyperlink ref="I8" r:id="rId12" display="http://www.cftc.gov/ucm/groups/public/@newsroom/documents/file/bcpstaffadvisory081613.pdf" xr:uid="{6D33626E-D22B-4ED3-AF83-FDA40B2989F6}"/>
    <hyperlink ref="I12" r:id="rId13" location="0-0-summary" xr:uid="{D1E9A81C-3A13-45ED-B823-D5A29FB4AF6A}"/>
    <hyperlink ref="I10" r:id="rId14" xr:uid="{47587628-B1F5-4E69-91EC-D7E2F4C84FC7}"/>
    <hyperlink ref="I11" r:id="rId15" xr:uid="{BF27518D-DE68-44A8-A099-1812BB42526A}"/>
    <hyperlink ref="I13" r:id="rId16" xr:uid="{ABFC0360-6AA5-4684-B017-3AC03CB3BC1C}"/>
    <hyperlink ref="I15" r:id="rId17" xr:uid="{97C25ED1-F5F0-4113-B083-5C02ED3AEAA0}"/>
    <hyperlink ref="I17" r:id="rId18" display="http://infostore.saiglobal.com/store/Details.aspx?productID=394887" xr:uid="{599C1B38-FADE-4C5B-A514-1EB8EB6B1712}"/>
    <hyperlink ref="I14" r:id="rId19" xr:uid="{0F82D7CE-2A02-4395-8DF1-B1712A964DAA}"/>
    <hyperlink ref="I16" r:id="rId20" xr:uid="{EFF88893-0DAD-43C7-B2BF-DDBCB208EE76}"/>
    <hyperlink ref="I138" r:id="rId21" display="http://ithandbook.ffiec.gov/it-booklets/business-continuity-planning.aspx" xr:uid="{00000000-0004-0000-0000-00004C000000}"/>
    <hyperlink ref="I28" r:id="rId22" xr:uid="{4229E3CC-0A5E-4EC8-BCFD-6211E902DCB7}"/>
    <hyperlink ref="I29" r:id="rId23" xr:uid="{25CBB9F2-E49E-4849-BB5E-0DEAFBFCAAC1}"/>
    <hyperlink ref="I30" r:id="rId24" display="https://lautorite.qc.ca/fileadmin/lautorite/consultations/lignes-directrices/ld-bus-conti-manag-2009-06-22-cq.pdf" xr:uid="{800BCFA2-F48C-4576-A09E-861D305B652E}"/>
    <hyperlink ref="I32" r:id="rId25" xr:uid="{59C14B9D-CEC6-4CC6-858C-E18C53AA89FD}"/>
    <hyperlink ref="I31" r:id="rId26" xr:uid="{FA8A3AA5-07CD-4370-B217-A7C2B4796BD2}"/>
    <hyperlink ref="I33" r:id="rId27" xr:uid="{B3BCED86-2F60-4283-BB97-809F9E076753}"/>
    <hyperlink ref="I37:I38" r:id="rId28" display="http://www.hnb.hr/propisi/hpropisi.htm" xr:uid="{56BC60BA-8F13-4784-B9BD-B2389E6C98C3}"/>
    <hyperlink ref="I39" r:id="rId29" xr:uid="{7CD67E70-3D6A-4587-B0AA-39EB5523600F}"/>
    <hyperlink ref="I37" r:id="rId30" xr:uid="{7E5DE1AC-B98D-4CFC-90FC-18260A18291B}"/>
    <hyperlink ref="I38" r:id="rId31" xr:uid="{D1496D0A-9E8E-49BA-B4D2-4C8A392EA2CC}"/>
    <hyperlink ref="I34" r:id="rId32" location="h-66" xr:uid="{717B9033-4DB8-4D4B-BEA7-178D30B93A18}"/>
    <hyperlink ref="I36" r:id="rId33" display="http://www.sfc.hk/web/EN/published-resources/business-continuity/" xr:uid="{CECAE523-55B9-4AFA-94A7-CDCF16895195}"/>
    <hyperlink ref="I35" r:id="rId34" display="http://www.bi.go.id/en/peraturan/perbankan/Documents/86336e7d95464a3585d1e058fc2c1194se_093007.pdf" xr:uid="{2863DBEF-22AB-4160-8A64-1C039BCEE6A7}"/>
    <hyperlink ref="I42" r:id="rId35" xr:uid="{B7E00EC8-F4C9-44C5-8CDF-3FC490E9DF07}"/>
    <hyperlink ref="I40" r:id="rId36" xr:uid="{625AE343-1B97-4EF3-ACEB-B93ADF89243D}"/>
    <hyperlink ref="I41" r:id="rId37" xr:uid="{F2EA6027-7D6F-4F6F-B17B-694ECDDD9F91}"/>
    <hyperlink ref="I45" r:id="rId38" xr:uid="{592E6424-6DE5-46CC-9694-CF8EB5FD919F}"/>
    <hyperlink ref="I44" r:id="rId39" xr:uid="{64656266-E761-4B84-B331-C593A6C7E5EF}"/>
    <hyperlink ref="I43" r:id="rId40" location="fdic6000titlexeft_x000a__x000a_" xr:uid="{DD30D263-511A-43EA-A336-962E54A4F06A}"/>
    <hyperlink ref="I49" r:id="rId41" xr:uid="{44CE1D24-309D-4754-8821-5CD9F045D1BC}"/>
    <hyperlink ref="I46" r:id="rId42" display="https://www.hnb.hr/documents/20182/525873/e-odluka-o-upravljanju-rizicima.pdf/883642e7-7d14-429f-a878-d5dd1e30e429_x000a__x000a_" xr:uid="{F4B6BCD4-8A30-4E1A-BA78-83D7D47D5B72}"/>
    <hyperlink ref="I47" r:id="rId43" xr:uid="{EDD16EE2-20F8-4A9A-8C49-035D188627B5}"/>
    <hyperlink ref="I50" r:id="rId44" xr:uid="{BB1E6641-7BE8-49F7-8513-87F2C6397E3A}"/>
    <hyperlink ref="I51" r:id="rId45" xr:uid="{0DE101B0-22AD-462A-ADF1-4338A61636DA}"/>
    <hyperlink ref="I48" r:id="rId46" display="https://www.ctia.org/consumer-resources/emergency-preparednesshttps://www.ctia.org/docs/default-source/default-document-library/ctia-emergency-preparedness-tips-v2.pdf" xr:uid="{815184D5-D6E5-456D-985E-B528886460FD}"/>
    <hyperlink ref="I52" r:id="rId47" display="www.info.gov.za/view/DownloadFileAction?id=68094" xr:uid="{2510F73D-7C2B-427F-95FA-F288CA1524D7}"/>
    <hyperlink ref="I53" r:id="rId48" xr:uid="{064F459A-7326-4545-80D9-E9899269BA75}"/>
    <hyperlink ref="I54" r:id="rId49" xr:uid="{E2F4F027-0D18-4651-B44E-E6462E521429}"/>
    <hyperlink ref="I55" r:id="rId50" xr:uid="{4305A9CC-9F91-4410-9181-03D92B72A6B5}"/>
    <hyperlink ref="I56" r:id="rId51" xr:uid="{CC221314-BFAB-4301-A9A5-43B32A05DFFA}"/>
    <hyperlink ref="I57" r:id="rId52" location="se6.1.27_1100" xr:uid="{4D4ED524-3292-4531-9759-76475FDAEF79}"/>
    <hyperlink ref="I78" r:id="rId53" xr:uid="{B3945590-5048-4EF8-B6B4-1CA693A64CED}"/>
    <hyperlink ref="I77" r:id="rId54" display="http://csrc.nist.gov/groups/SMA/fisma/overview.html_x000a__x000a_" xr:uid="{BAF7A4FA-F663-476D-A97E-CFDE58F6C848}"/>
    <hyperlink ref="I80" r:id="rId55" display="http://en.wikipedia.org/wiki/Gramm%E2%80%93Leach%E2%80%93Bliley_Act" xr:uid="{970C3AB7-22A6-4378-B236-5756F015C3A9}"/>
    <hyperlink ref="I79" r:id="rId56" xr:uid="{B35C2AA4-31EF-4391-9236-6F40FD556933}"/>
    <hyperlink ref="I81" r:id="rId57" xr:uid="{C9FE1577-4052-4A5A-9825-2DEA39B95041}"/>
    <hyperlink ref="I82" r:id="rId58" xr:uid="{ED0F2D67-3953-457E-9678-99ED6D00109C}"/>
    <hyperlink ref="I86" r:id="rId59" xr:uid="{9D993487-B85D-4A83-A2EC-8BAA22335C85}"/>
    <hyperlink ref="I88" r:id="rId60" xr:uid="{8B78E710-68FD-44CF-BD15-18D25E7A1624}"/>
    <hyperlink ref="I87" r:id="rId61" xr:uid="{F8A005E5-BDE2-4CB5-B6C9-B8BC590A82CF}"/>
    <hyperlink ref="I83" r:id="rId62" xr:uid="{09DF242F-4ED3-4702-B265-94E9322CF1E0}"/>
    <hyperlink ref="I85" r:id="rId63" xr:uid="{59CFF637-671C-44F3-8806-92DC2B9B26D4}"/>
    <hyperlink ref="I84" r:id="rId64" xr:uid="{E08F14D1-C77C-40E0-8330-8EF37DE95145}"/>
    <hyperlink ref="I97" r:id="rId65" xr:uid="{3D28C49F-CAB4-4A11-AA1B-60EF16CBAC35}"/>
    <hyperlink ref="I95" r:id="rId66" xr:uid="{89AA8684-E755-4CD1-BD63-2B892370945E}"/>
    <hyperlink ref="I100" r:id="rId67" display="http://en.wikipedia.org/wiki/King_Committee" xr:uid="{CEC16A48-3320-46D4-BF0E-1C4EAF5CF26F}"/>
    <hyperlink ref="I98" r:id="rId68" xr:uid="{101AAC7D-31AE-460B-8840-0A2BBD0A6924}"/>
    <hyperlink ref="I99" r:id="rId69" xr:uid="{FA5CE097-A5EF-46BE-814A-AE7692358629}"/>
    <hyperlink ref="I96" r:id="rId70" xr:uid="{65D1A089-BCB4-4F0C-8D0C-39A06F04F4F5}"/>
    <hyperlink ref="I101" r:id="rId71" xr:uid="{275AF106-C33A-4757-80B6-AED990FB6425}"/>
    <hyperlink ref="I105" r:id="rId72" xr:uid="{CCC30798-243F-4A81-825F-C42E697BEF86}"/>
    <hyperlink ref="I104" r:id="rId73" xr:uid="{7D8B124F-A93B-47F9-A6F4-B4E03A4E5052}"/>
    <hyperlink ref="I103" r:id="rId74" display="http://www.sfc.hk/web/EN/assets/components/codes/files-current/web/guidelines/management,-supervision-and-internal-control-guidelines-for-persons-licensed/Management,%20Supervision%20and%20Internal%20Control%20Guidelines%20for%20Persons%20Licensed%20by%20or%20Registered%20with%20the%20Securities%20and%20Futures%20Commission.pdf" xr:uid="{81C083A4-2B4C-47CC-A6FB-CD1AC5FE33A4}"/>
    <hyperlink ref="I102" r:id="rId75" display="https://www.google.com/url?sa=t&amp;rct=j&amp;q=&amp;esrc=s&amp;source=web&amp;cd=4&amp;ved=2ahUKEwiP_bOMuf_cAhVCS60KHbPeBvUQFjADegQICBAC&amp;url=https%3A%2F%2Fwww.msonline.gov.my%2Fdownload_file.php%3Ffile%3D14038%26source%3Dproduction&amp;usg=AOvVaw19ueCcM0XGgV6DbzfX2CnT" xr:uid="{6894FAA0-54C3-460D-AC2B-CF46EC88012D}"/>
    <hyperlink ref="I107" r:id="rId76" xr:uid="{92A9006A-384C-40B7-93CA-BB82EE5D2446}"/>
    <hyperlink ref="I108" r:id="rId77" xr:uid="{B230FC3B-601A-4549-9EB6-ECF2DDA92BD1}"/>
    <hyperlink ref="I110" r:id="rId78" xr:uid="{1CE9A59B-8113-4E19-A08B-35BC0FDA43EE}"/>
    <hyperlink ref="I109" r:id="rId79" xr:uid="{D1EBEDB1-B095-49A9-87C4-9F5E4CAC178B}"/>
    <hyperlink ref="I111" r:id="rId80" xr:uid="{F14B6CDC-52D9-4429-B292-A97351F7B303}"/>
    <hyperlink ref="I106" r:id="rId81" xr:uid="{14D32648-788D-4EE3-908C-E0EFC13AD920}"/>
    <hyperlink ref="I112" r:id="rId82" xr:uid="{C3C64F79-9AD7-4F1F-93E9-6C0CD015FE7C}"/>
    <hyperlink ref="I113" r:id="rId83" xr:uid="{0B104E87-7BC1-4D99-BAB6-BCB7DBCBDB84}"/>
    <hyperlink ref="I114" r:id="rId84" xr:uid="{ACB6307E-27FA-4258-9247-AC795DEAFAF7}"/>
    <hyperlink ref="I121" r:id="rId85" xr:uid="{E4D7D5CA-C89C-4001-B975-5C7ECA89F4C1}"/>
    <hyperlink ref="I123" r:id="rId86" xr:uid="{C91F1D63-2E84-46D9-87AD-EB9EBC5F4E36}"/>
    <hyperlink ref="I124" r:id="rId87" xr:uid="{96BED3BD-B23A-4E85-9044-E857AB845BE3}"/>
    <hyperlink ref="I125" r:id="rId88" xr:uid="{4E1DB504-91B3-4E04-BD5A-EE9148483E9A}"/>
    <hyperlink ref="I126" r:id="rId89" xr:uid="{4B737823-53F8-4FA3-9CB4-00E23E2149BC}"/>
    <hyperlink ref="I122" r:id="rId90" display="http://www.osc.gov.on.ca/en/SecuritiesLaw_31-103.htm                                                                                                                        " xr:uid="{1603A610-FD73-4EDD-A580-C81032E5A461}"/>
    <hyperlink ref="I136" r:id="rId91" xr:uid="{1A294FFC-091D-44D5-A7C0-3BC308E993C8}"/>
    <hyperlink ref="I134" r:id="rId92" xr:uid="{9D0E12A0-C149-4258-97C5-FA4F3FC7611C}"/>
    <hyperlink ref="I135" r:id="rId93" xr:uid="{C879F513-2B87-4A87-9A49-F7C9C8FFE5A1}"/>
    <hyperlink ref="I133" r:id="rId94" xr:uid="{ED458785-9073-4A8A-A4DF-498C4C5552DB}"/>
    <hyperlink ref="I132" r:id="rId95" display="https://www.resbank.co.za/AboutUs/RiskManagement/Pages/RiskManagementApproachAndMethodology-.aspx" xr:uid="{87AEDE15-112B-48B1-A8DE-5C6D39B5ABA6}"/>
    <hyperlink ref="I137" r:id="rId96" xr:uid="{F78B14A1-51E3-42C7-B057-619CCE788B20}"/>
    <hyperlink ref="I89" r:id="rId97" display="http://en.wikipedia.org/wiki/ISO_9001" xr:uid="{8DA7423F-5435-43A3-985B-60FFE3807690}"/>
    <hyperlink ref="I90" r:id="rId98" display="http://en.wikipedia.org/wiki/ISO_9001" xr:uid="{DA0860E1-0A22-46E0-BF66-FC3A9AF5B2CF}"/>
    <hyperlink ref="I91" r:id="rId99" display="http://en.wikipedia.org/wiki/ISO_9001" xr:uid="{BA7478D3-F8E9-4EAC-8B4E-DE4C5F2525CA}"/>
    <hyperlink ref="I92" r:id="rId100" xr:uid="{F38FD9B7-7835-4D2A-8EBF-40F680D0AB2A}"/>
    <hyperlink ref="I65" r:id="rId101" xr:uid="{0CE3D31D-3E7A-41C9-82C0-870B7994A911}"/>
    <hyperlink ref="I64" r:id="rId102" xr:uid="{87F1B555-BC82-4A6A-B99B-0E28E654224C}"/>
    <hyperlink ref="I66" r:id="rId103" xr:uid="{85393A8D-A207-4965-83A0-4C0939E6A35B}"/>
    <hyperlink ref="I69" r:id="rId104" display="http://ithandbook.ffiec.gov/it-booklets/business-continuity-planning/introduction.aspx" xr:uid="{135BB4B0-1AB1-4354-8C6C-B9E45834B455}"/>
    <hyperlink ref="I68" r:id="rId105" xr:uid="{F6482BBE-6C38-4603-990A-09EB858FD1DB}"/>
    <hyperlink ref="I67" r:id="rId106" xr:uid="{54115384-370D-4DD8-99E3-0F82A393F93A}"/>
    <hyperlink ref="I129" r:id="rId107" xr:uid="{AA8F9A51-0A62-46F4-9F9F-AF57C5517D74}"/>
    <hyperlink ref="I127" r:id="rId108" xr:uid="{8FB61E15-D94C-4C6E-B804-A8BC82F2078C}"/>
    <hyperlink ref="I130" r:id="rId109" xr:uid="{1F2E038D-C1C0-4E5C-A9D4-B1BDA616712B}"/>
    <hyperlink ref="I131" r:id="rId110" xr:uid="{71420CE5-589D-4451-B795-E61A6E1561CE}"/>
    <hyperlink ref="I128" r:id="rId111" xr:uid="{E0E2680C-ED71-4F4F-AA27-831556562491}"/>
    <hyperlink ref="I73" r:id="rId112" xr:uid="{92A8EE07-2CF4-4C10-9DFE-4961848E23D3}"/>
    <hyperlink ref="I72" r:id="rId113" xr:uid="{01762210-4475-4844-9B19-D04A5CF0B58B}"/>
    <hyperlink ref="I70" r:id="rId114" xr:uid="{F163F4F0-95C3-4E73-A707-0D64D80DD1B3}"/>
    <hyperlink ref="I74" r:id="rId115" xr:uid="{A1A1F06B-FEBD-40F5-AB88-43F38A61724E}"/>
    <hyperlink ref="I71" r:id="rId116" xr:uid="{B6A93DB9-44FC-4B07-96AC-B691C126CBFA}"/>
    <hyperlink ref="I75" r:id="rId117" display="http://finra.complinet.com/en/display/display_main.html?rbid=2403&amp;element_id=12111" xr:uid="{E9FE1899-1F25-4D18-84A7-F24B8B831830}"/>
    <hyperlink ref="I76" r:id="rId118" xr:uid="{85BD537E-D769-4DBF-A022-EA199363F32E}"/>
    <hyperlink ref="I118" r:id="rId119" xr:uid="{53020E95-DBD0-48F6-A3C9-81D4F2A2CDF1}"/>
    <hyperlink ref="I117" r:id="rId120" xr:uid="{5DD43738-FE88-474A-B595-02A8859989C3}"/>
    <hyperlink ref="I115" r:id="rId121" xr:uid="{6AE9F313-BF8E-4444-915C-AE93798C626E}"/>
    <hyperlink ref="I119" r:id="rId122" xr:uid="{0B77BEA5-95B5-4113-913D-EC28DC82DD8A}"/>
    <hyperlink ref="I120" r:id="rId123" xr:uid="{1661C9F6-DE6E-461F-9D31-244CBB47ED85}"/>
    <hyperlink ref="I116" r:id="rId124" display="https://nam02.safelinks.protection.outlook.com/?url=https%3A%2F%2Fapps.neb-one.gc.ca%2FREGDOCS%2FItem%2FFiling%2FA81701&amp;data=02%7C01%7C%7C2e898583072b470e893908d602c69c0f%7C84df9e7fe9f640afb435aaaaaaaaaaaa%7C1%7C0%7C636699449375580803&amp;sdata=w2yVC79I1Jxa5cyZcRwAgRHvfdv1x55tWcf3VbGTFAI%3D&amp;reserved=0" xr:uid="{32612948-F5D9-45E7-9E77-F851E6E5BEC8}"/>
    <hyperlink ref="I22" r:id="rId125" xr:uid="{484A9814-462F-4BFF-ACB5-B7378CC0F95E}"/>
    <hyperlink ref="I19" r:id="rId126" xr:uid="{49AD418D-2C2F-4FA5-B996-CE1B3CB46E6B}"/>
    <hyperlink ref="I20" r:id="rId127" xr:uid="{BF40F6D0-D9C3-4031-A856-0435E03BC44F}"/>
    <hyperlink ref="I21" r:id="rId128" xr:uid="{2123E514-1D46-4BF5-9959-2E8650301B7C}"/>
    <hyperlink ref="I18" r:id="rId129" xr:uid="{C86FD658-85BC-437A-B3A2-4A8B01BF727E}"/>
    <hyperlink ref="I24" r:id="rId130" xr:uid="{ACF7AC8D-4A18-4CAA-90BC-0D05E9CCBB4B}"/>
    <hyperlink ref="I26" r:id="rId131" xr:uid="{BDBFA41C-77C0-4F54-BD41-1014028D6D2D}"/>
    <hyperlink ref="I27" r:id="rId132" xr:uid="{B97B3DFE-AA6A-4F5C-B13B-07646B564CF7}"/>
    <hyperlink ref="I23" r:id="rId133" xr:uid="{217D2D59-10D6-4E38-9DBB-838E467D54A5}"/>
    <hyperlink ref="I25" r:id="rId134" xr:uid="{E1FD835C-CEE8-4619-9537-725AB7A949DF}"/>
    <hyperlink ref="I63" r:id="rId135" display="http://www.ercb.ca/regulations-and-directives/directives/directive071" xr:uid="{697E415C-151E-4386-A0E9-BECF2A9B6FB7}"/>
    <hyperlink ref="I61" r:id="rId136" xr:uid="{840562A1-B738-4FD1-B49A-411BB9748F61}"/>
    <hyperlink ref="I62" r:id="rId137" xr:uid="{41EFF8EE-F37D-4B07-B5E3-BA557470A547}"/>
    <hyperlink ref="I59" r:id="rId138" xr:uid="{60D810C8-CEA3-418C-A0D2-53B04575C967}"/>
    <hyperlink ref="I58" r:id="rId139" xr:uid="{22891A20-3E6F-4AEC-A885-E3CFB1848DED}"/>
    <hyperlink ref="I60" r:id="rId140" xr:uid="{31056643-8A51-463C-930D-9C070EFA8F52}"/>
  </hyperlinks>
  <printOptions horizontalCentered="1"/>
  <pageMargins left="0.5" right="0.5" top="0.75" bottom="0.75" header="0.5" footer="0.5"/>
  <pageSetup scale="58" fitToHeight="0" orientation="landscape" r:id="rId141"/>
  <headerFooter alignWithMargins="0">
    <oddHeader>&amp;LDisaster Recovery Journal
Editorial Advisory Board
&amp;CRules and Regulations Committee&amp;R&amp;D  &amp;T</oddHeader>
    <oddFooter>&amp;L&amp;F
&amp;A&amp;CPage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54CA1"/>
    <pageSetUpPr fitToPage="1"/>
  </sheetPr>
  <dimension ref="A1:F62"/>
  <sheetViews>
    <sheetView showGridLines="0" workbookViewId="0">
      <pane ySplit="3" topLeftCell="A31" activePane="bottomLeft" state="frozen"/>
      <selection pane="bottomLeft" activeCell="C18" sqref="C18"/>
    </sheetView>
  </sheetViews>
  <sheetFormatPr defaultColWidth="9.140625" defaultRowHeight="12.75"/>
  <cols>
    <col min="1" max="1" width="16" style="1" customWidth="1"/>
    <col min="2" max="2" width="16.85546875" style="3" bestFit="1" customWidth="1"/>
    <col min="3" max="3" width="116.85546875" style="1" customWidth="1"/>
    <col min="4" max="16384" width="9.140625" style="1"/>
  </cols>
  <sheetData>
    <row r="1" spans="1:6" ht="39.75" customHeight="1" thickBot="1">
      <c r="A1" s="151" t="str">
        <f>'Rules &amp; Regulations'!A1:Q1</f>
        <v xml:space="preserve">DRJ's Rules &amp; Regulations </v>
      </c>
      <c r="B1" s="152"/>
      <c r="C1" s="153"/>
    </row>
    <row r="2" spans="1:6" ht="43.5" customHeight="1" thickBot="1">
      <c r="A2" s="131" t="str">
        <f>'Rules &amp; Regulations'!A2:Q2</f>
        <v>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March 8, 2019</v>
      </c>
      <c r="B2" s="159"/>
      <c r="C2" s="159"/>
    </row>
    <row r="3" spans="1:6" ht="32.25" customHeight="1">
      <c r="A3" s="93" t="s">
        <v>254</v>
      </c>
      <c r="B3" s="94" t="s">
        <v>25</v>
      </c>
      <c r="C3" s="93" t="s">
        <v>35</v>
      </c>
    </row>
    <row r="4" spans="1:6" s="2" customFormat="1" ht="15">
      <c r="A4" s="27" t="s">
        <v>98</v>
      </c>
      <c r="B4" s="28" t="s">
        <v>7</v>
      </c>
      <c r="C4" s="27" t="s">
        <v>107</v>
      </c>
    </row>
    <row r="5" spans="1:6" s="2" customFormat="1" ht="15">
      <c r="A5" s="29" t="s">
        <v>64</v>
      </c>
      <c r="B5" s="30" t="s">
        <v>7</v>
      </c>
      <c r="C5" s="29" t="s">
        <v>65</v>
      </c>
    </row>
    <row r="6" spans="1:6" s="2" customFormat="1" ht="15">
      <c r="A6" s="27" t="s">
        <v>100</v>
      </c>
      <c r="B6" s="28" t="s">
        <v>13</v>
      </c>
      <c r="C6" s="27" t="s">
        <v>105</v>
      </c>
    </row>
    <row r="7" spans="1:6" s="2" customFormat="1" ht="15">
      <c r="A7" s="27" t="s">
        <v>101</v>
      </c>
      <c r="B7" s="28" t="s">
        <v>7</v>
      </c>
      <c r="C7" s="27" t="s">
        <v>103</v>
      </c>
    </row>
    <row r="8" spans="1:6" s="2" customFormat="1" ht="15">
      <c r="A8" s="31" t="s">
        <v>173</v>
      </c>
      <c r="B8" s="28" t="s">
        <v>13</v>
      </c>
      <c r="C8" s="31" t="s">
        <v>172</v>
      </c>
    </row>
    <row r="9" spans="1:6" s="2" customFormat="1" ht="15">
      <c r="A9" s="27" t="s">
        <v>102</v>
      </c>
      <c r="B9" s="28" t="s">
        <v>7</v>
      </c>
      <c r="C9" s="27" t="s">
        <v>104</v>
      </c>
    </row>
    <row r="10" spans="1:6" s="2" customFormat="1" ht="15">
      <c r="A10" s="27" t="s">
        <v>108</v>
      </c>
      <c r="B10" s="28" t="s">
        <v>15</v>
      </c>
      <c r="C10" s="27" t="s">
        <v>109</v>
      </c>
    </row>
    <row r="11" spans="1:6" ht="15">
      <c r="A11" s="29" t="s">
        <v>46</v>
      </c>
      <c r="B11" s="30" t="s">
        <v>18</v>
      </c>
      <c r="C11" s="29" t="s">
        <v>43</v>
      </c>
      <c r="F11" s="2"/>
    </row>
    <row r="12" spans="1:6" ht="15">
      <c r="A12" s="29" t="s">
        <v>68</v>
      </c>
      <c r="B12" s="30" t="s">
        <v>240</v>
      </c>
      <c r="C12" s="29" t="s">
        <v>69</v>
      </c>
      <c r="F12" s="2"/>
    </row>
    <row r="13" spans="1:6" ht="15">
      <c r="A13" s="31" t="s">
        <v>115</v>
      </c>
      <c r="B13" s="28" t="s">
        <v>7</v>
      </c>
      <c r="C13" s="31" t="s">
        <v>116</v>
      </c>
      <c r="F13" s="2"/>
    </row>
    <row r="14" spans="1:6" ht="15">
      <c r="A14" s="27" t="s">
        <v>99</v>
      </c>
      <c r="B14" s="28" t="s">
        <v>7</v>
      </c>
      <c r="C14" s="27" t="s">
        <v>106</v>
      </c>
      <c r="F14" s="2"/>
    </row>
    <row r="15" spans="1:6" ht="15">
      <c r="A15" s="31" t="s">
        <v>177</v>
      </c>
      <c r="B15" s="28" t="s">
        <v>7</v>
      </c>
      <c r="C15" s="31" t="s">
        <v>178</v>
      </c>
      <c r="F15" s="2"/>
    </row>
    <row r="16" spans="1:6" ht="15">
      <c r="A16" s="31" t="s">
        <v>781</v>
      </c>
      <c r="B16" s="28" t="s">
        <v>7</v>
      </c>
      <c r="C16" s="31" t="s">
        <v>782</v>
      </c>
      <c r="F16" s="2"/>
    </row>
    <row r="17" spans="1:6" ht="15">
      <c r="A17" s="31" t="s">
        <v>261</v>
      </c>
      <c r="B17" s="28" t="s">
        <v>255</v>
      </c>
      <c r="C17" s="31" t="s">
        <v>262</v>
      </c>
      <c r="F17" s="2"/>
    </row>
    <row r="18" spans="1:6" ht="15">
      <c r="A18" s="31" t="s">
        <v>113</v>
      </c>
      <c r="B18" s="28" t="s">
        <v>7</v>
      </c>
      <c r="C18" s="31" t="s">
        <v>114</v>
      </c>
      <c r="F18" s="2"/>
    </row>
    <row r="19" spans="1:6" ht="15">
      <c r="A19" s="31" t="s">
        <v>117</v>
      </c>
      <c r="B19" s="28" t="s">
        <v>7</v>
      </c>
      <c r="C19" s="31" t="s">
        <v>118</v>
      </c>
      <c r="F19" s="2"/>
    </row>
    <row r="20" spans="1:6" ht="15">
      <c r="A20" s="31" t="s">
        <v>112</v>
      </c>
      <c r="B20" s="28" t="s">
        <v>12</v>
      </c>
      <c r="C20" s="31" t="s">
        <v>111</v>
      </c>
      <c r="F20" s="2"/>
    </row>
    <row r="21" spans="1:6" ht="15">
      <c r="A21" s="29" t="s">
        <v>51</v>
      </c>
      <c r="B21" s="30" t="s">
        <v>7</v>
      </c>
      <c r="C21" s="29" t="s">
        <v>36</v>
      </c>
      <c r="F21" s="2"/>
    </row>
    <row r="22" spans="1:6" ht="15">
      <c r="A22" s="31" t="s">
        <v>122</v>
      </c>
      <c r="B22" s="28" t="s">
        <v>11</v>
      </c>
      <c r="C22" s="31" t="s">
        <v>119</v>
      </c>
      <c r="F22" s="2"/>
    </row>
    <row r="23" spans="1:6" ht="15">
      <c r="A23" s="31" t="s">
        <v>121</v>
      </c>
      <c r="B23" s="28" t="s">
        <v>7</v>
      </c>
      <c r="C23" s="31" t="s">
        <v>120</v>
      </c>
      <c r="F23" s="2"/>
    </row>
    <row r="24" spans="1:6" ht="15">
      <c r="A24" s="29" t="s">
        <v>63</v>
      </c>
      <c r="B24" s="30" t="s">
        <v>7</v>
      </c>
      <c r="C24" s="29" t="s">
        <v>62</v>
      </c>
      <c r="F24" s="2"/>
    </row>
    <row r="25" spans="1:6" ht="15">
      <c r="A25" s="31" t="s">
        <v>126</v>
      </c>
      <c r="B25" s="28" t="s">
        <v>7</v>
      </c>
      <c r="C25" s="31" t="s">
        <v>124</v>
      </c>
      <c r="F25" s="2"/>
    </row>
    <row r="26" spans="1:6" ht="15">
      <c r="A26" s="31" t="s">
        <v>125</v>
      </c>
      <c r="B26" s="28" t="s">
        <v>7</v>
      </c>
      <c r="C26" s="31" t="s">
        <v>123</v>
      </c>
      <c r="F26" s="2"/>
    </row>
    <row r="27" spans="1:6" ht="15">
      <c r="A27" s="27" t="s">
        <v>28</v>
      </c>
      <c r="B27" s="28" t="s">
        <v>7</v>
      </c>
      <c r="C27" s="27" t="s">
        <v>110</v>
      </c>
      <c r="F27" s="2"/>
    </row>
    <row r="28" spans="1:6" ht="30">
      <c r="A28" s="31" t="s">
        <v>188</v>
      </c>
      <c r="B28" s="34" t="s">
        <v>12</v>
      </c>
      <c r="C28" s="31" t="s">
        <v>189</v>
      </c>
      <c r="F28" s="2"/>
    </row>
    <row r="29" spans="1:6" ht="30">
      <c r="A29" s="31" t="s">
        <v>228</v>
      </c>
      <c r="B29" s="28" t="s">
        <v>7</v>
      </c>
      <c r="C29" s="31" t="s">
        <v>227</v>
      </c>
      <c r="F29" s="2"/>
    </row>
    <row r="30" spans="1:6" ht="15">
      <c r="A30" s="27" t="s">
        <v>94</v>
      </c>
      <c r="B30" s="28" t="s">
        <v>7</v>
      </c>
      <c r="C30" s="27" t="s">
        <v>95</v>
      </c>
      <c r="F30" s="2"/>
    </row>
    <row r="31" spans="1:6" ht="15">
      <c r="A31" s="78" t="s">
        <v>80</v>
      </c>
      <c r="B31" s="30" t="s">
        <v>15</v>
      </c>
      <c r="C31" s="32" t="s">
        <v>81</v>
      </c>
      <c r="F31" s="2"/>
    </row>
    <row r="32" spans="1:6" ht="15">
      <c r="A32" s="27" t="s">
        <v>97</v>
      </c>
      <c r="B32" s="28" t="s">
        <v>7</v>
      </c>
      <c r="C32" s="27" t="s">
        <v>96</v>
      </c>
      <c r="F32" s="2"/>
    </row>
    <row r="33" spans="1:6" ht="15">
      <c r="A33" s="31" t="s">
        <v>47</v>
      </c>
      <c r="B33" s="28" t="s">
        <v>7</v>
      </c>
      <c r="C33" s="31" t="s">
        <v>48</v>
      </c>
      <c r="F33" s="2"/>
    </row>
    <row r="34" spans="1:6" ht="15">
      <c r="A34" s="31" t="s">
        <v>175</v>
      </c>
      <c r="B34" s="28" t="s">
        <v>240</v>
      </c>
      <c r="C34" s="31" t="s">
        <v>176</v>
      </c>
      <c r="F34" s="2"/>
    </row>
    <row r="35" spans="1:6" ht="15">
      <c r="A35" s="31" t="s">
        <v>37</v>
      </c>
      <c r="B35" s="28" t="s">
        <v>7</v>
      </c>
      <c r="C35" s="31" t="s">
        <v>38</v>
      </c>
      <c r="F35" s="2"/>
    </row>
    <row r="36" spans="1:6" ht="15">
      <c r="A36" s="31" t="s">
        <v>29</v>
      </c>
      <c r="B36" s="28" t="s">
        <v>7</v>
      </c>
      <c r="C36" s="31" t="s">
        <v>93</v>
      </c>
      <c r="F36" s="2"/>
    </row>
    <row r="37" spans="1:6" ht="15">
      <c r="A37" s="27" t="s">
        <v>31</v>
      </c>
      <c r="B37" s="28" t="s">
        <v>7</v>
      </c>
      <c r="C37" s="31" t="s">
        <v>92</v>
      </c>
      <c r="F37" s="2"/>
    </row>
    <row r="38" spans="1:6" ht="15">
      <c r="A38" s="31" t="s">
        <v>91</v>
      </c>
      <c r="B38" s="28" t="s">
        <v>7</v>
      </c>
      <c r="C38" s="31" t="s">
        <v>90</v>
      </c>
      <c r="F38" s="2"/>
    </row>
    <row r="39" spans="1:6" ht="16.5" customHeight="1">
      <c r="A39" s="27" t="s">
        <v>89</v>
      </c>
      <c r="B39" s="28" t="s">
        <v>14</v>
      </c>
      <c r="C39" s="27" t="s">
        <v>17</v>
      </c>
      <c r="F39" s="2"/>
    </row>
    <row r="40" spans="1:6" ht="22.5" customHeight="1">
      <c r="A40" s="31" t="s">
        <v>190</v>
      </c>
      <c r="B40" s="34" t="s">
        <v>12</v>
      </c>
      <c r="C40" s="31" t="s">
        <v>191</v>
      </c>
      <c r="F40" s="2"/>
    </row>
    <row r="41" spans="1:6" ht="15">
      <c r="A41" s="27" t="s">
        <v>87</v>
      </c>
      <c r="B41" s="28" t="s">
        <v>7</v>
      </c>
      <c r="C41" s="27" t="s">
        <v>88</v>
      </c>
      <c r="F41" s="2"/>
    </row>
    <row r="42" spans="1:6" ht="15">
      <c r="A42" s="33" t="s">
        <v>19</v>
      </c>
      <c r="B42" s="28" t="s">
        <v>11</v>
      </c>
      <c r="C42" s="33" t="s">
        <v>84</v>
      </c>
      <c r="F42" s="2"/>
    </row>
    <row r="43" spans="1:6" ht="15">
      <c r="A43" s="27" t="s">
        <v>82</v>
      </c>
      <c r="B43" s="28" t="s">
        <v>11</v>
      </c>
      <c r="C43" s="27" t="s">
        <v>83</v>
      </c>
      <c r="F43" s="2"/>
    </row>
    <row r="44" spans="1:6" ht="15">
      <c r="A44" s="27" t="s">
        <v>77</v>
      </c>
      <c r="B44" s="28" t="s">
        <v>166</v>
      </c>
      <c r="C44" s="27" t="s">
        <v>78</v>
      </c>
      <c r="F44" s="2"/>
    </row>
    <row r="45" spans="1:6" ht="15">
      <c r="A45" s="27" t="s">
        <v>282</v>
      </c>
      <c r="B45" s="28" t="s">
        <v>12</v>
      </c>
      <c r="C45" s="27" t="s">
        <v>283</v>
      </c>
      <c r="F45" s="2"/>
    </row>
    <row r="46" spans="1:6" ht="15">
      <c r="A46" s="27" t="s">
        <v>33</v>
      </c>
      <c r="B46" s="28" t="s">
        <v>7</v>
      </c>
      <c r="C46" s="27" t="s">
        <v>79</v>
      </c>
      <c r="F46" s="2"/>
    </row>
    <row r="47" spans="1:6" ht="15">
      <c r="A47" s="27" t="s">
        <v>52</v>
      </c>
      <c r="B47" s="28" t="s">
        <v>7</v>
      </c>
      <c r="C47" s="27" t="s">
        <v>75</v>
      </c>
      <c r="F47" s="2"/>
    </row>
    <row r="48" spans="1:6" ht="15">
      <c r="A48" s="27" t="s">
        <v>73</v>
      </c>
      <c r="B48" s="28" t="s">
        <v>7</v>
      </c>
      <c r="C48" s="27" t="s">
        <v>281</v>
      </c>
      <c r="F48" s="2"/>
    </row>
    <row r="49" spans="1:6" ht="15">
      <c r="A49" s="31" t="s">
        <v>45</v>
      </c>
      <c r="B49" s="28" t="s">
        <v>18</v>
      </c>
      <c r="C49" s="31" t="s">
        <v>44</v>
      </c>
      <c r="F49" s="2"/>
    </row>
    <row r="50" spans="1:6" ht="15">
      <c r="A50" s="27" t="s">
        <v>74</v>
      </c>
      <c r="B50" s="28" t="s">
        <v>7</v>
      </c>
      <c r="C50" s="27" t="s">
        <v>76</v>
      </c>
      <c r="F50" s="2"/>
    </row>
    <row r="51" spans="1:6" ht="15">
      <c r="A51" s="31" t="s">
        <v>34</v>
      </c>
      <c r="B51" s="28" t="s">
        <v>7</v>
      </c>
      <c r="C51" s="31" t="s">
        <v>49</v>
      </c>
      <c r="F51" s="2"/>
    </row>
    <row r="52" spans="1:6" ht="15">
      <c r="A52" s="27" t="s">
        <v>86</v>
      </c>
      <c r="B52" s="28" t="s">
        <v>12</v>
      </c>
      <c r="C52" s="27" t="s">
        <v>85</v>
      </c>
      <c r="F52" s="2"/>
    </row>
    <row r="53" spans="1:6" ht="15">
      <c r="A53" s="31" t="s">
        <v>72</v>
      </c>
      <c r="B53" s="28" t="s">
        <v>7</v>
      </c>
      <c r="C53" s="31" t="s">
        <v>71</v>
      </c>
      <c r="F53" s="2"/>
    </row>
    <row r="54" spans="1:6" ht="15">
      <c r="A54" s="31" t="s">
        <v>66</v>
      </c>
      <c r="B54" s="28" t="s">
        <v>7</v>
      </c>
      <c r="C54" s="31" t="s">
        <v>67</v>
      </c>
      <c r="F54" s="2"/>
    </row>
    <row r="55" spans="1:6" ht="15">
      <c r="A55" s="31" t="s">
        <v>42</v>
      </c>
      <c r="B55" s="28" t="s">
        <v>18</v>
      </c>
      <c r="C55" s="31" t="s">
        <v>39</v>
      </c>
      <c r="F55" s="2"/>
    </row>
    <row r="56" spans="1:6" ht="15">
      <c r="A56" s="31" t="s">
        <v>179</v>
      </c>
      <c r="B56" s="28" t="s">
        <v>127</v>
      </c>
      <c r="C56" s="31" t="s">
        <v>180</v>
      </c>
      <c r="F56" s="2"/>
    </row>
    <row r="57" spans="1:6" ht="15">
      <c r="A57" s="31" t="s">
        <v>181</v>
      </c>
      <c r="B57" s="28" t="s">
        <v>7</v>
      </c>
      <c r="C57" s="31" t="s">
        <v>182</v>
      </c>
    </row>
    <row r="58" spans="1:6" ht="15">
      <c r="A58" s="31" t="s">
        <v>41</v>
      </c>
      <c r="B58" s="28" t="s">
        <v>18</v>
      </c>
      <c r="C58" s="31" t="s">
        <v>40</v>
      </c>
    </row>
    <row r="59" spans="1:6" ht="15">
      <c r="A59" s="31" t="s">
        <v>27</v>
      </c>
      <c r="B59" s="28" t="s">
        <v>7</v>
      </c>
      <c r="C59" s="31" t="s">
        <v>50</v>
      </c>
    </row>
    <row r="60" spans="1:6" ht="15">
      <c r="A60" s="31" t="s">
        <v>183</v>
      </c>
      <c r="B60" s="28" t="s">
        <v>7</v>
      </c>
      <c r="C60" s="31" t="s">
        <v>184</v>
      </c>
    </row>
    <row r="61" spans="1:6" ht="16.5" customHeight="1">
      <c r="A61" s="156"/>
      <c r="B61" s="157"/>
      <c r="C61" s="158"/>
    </row>
    <row r="62" spans="1:6" ht="21.75" thickBot="1">
      <c r="A62" s="154"/>
      <c r="B62" s="155"/>
      <c r="C62" s="155"/>
    </row>
  </sheetData>
  <sheetProtection password="CDD8" sheet="1" objects="1" scenarios="1"/>
  <autoFilter ref="A3:C59" xr:uid="{00000000-0009-0000-0000-000001000000}">
    <sortState xmlns:xlrd2="http://schemas.microsoft.com/office/spreadsheetml/2017/richdata2" ref="A3:C60">
      <sortCondition ref="A2:A59"/>
    </sortState>
  </autoFilter>
  <mergeCells count="4">
    <mergeCell ref="A1:C1"/>
    <mergeCell ref="A62:C62"/>
    <mergeCell ref="A61:C61"/>
    <mergeCell ref="A2:C2"/>
  </mergeCells>
  <conditionalFormatting sqref="B1:B15 B17:B1048576">
    <cfRule type="cellIs" dxfId="11" priority="2" stopIfTrue="1" operator="equal">
      <formula>"U.S.A."</formula>
    </cfRule>
  </conditionalFormatting>
  <conditionalFormatting sqref="B16">
    <cfRule type="cellIs" dxfId="10" priority="1" stopIfTrue="1" operator="equal">
      <formula>"U.S.A."</formula>
    </cfRule>
  </conditionalFormatting>
  <printOptions horizontalCentered="1"/>
  <pageMargins left="1" right="1" top="1" bottom="1" header="0.5" footer="0.5"/>
  <pageSetup scale="56" fitToHeight="0" orientation="portrait" r:id="rId1"/>
  <headerFooter alignWithMargins="0">
    <oddHeader>&amp;LDisaster Recovery Journal
Editorial Advisory Board
&amp;CRules and Regulations Committee&amp;R&amp;D  &amp;T</oddHeader>
    <oddFooter>&amp;L&amp;F
&amp;A&amp;CPage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4.9989318521683403E-2"/>
    <pageSetUpPr fitToPage="1"/>
  </sheetPr>
  <dimension ref="A1:AA35"/>
  <sheetViews>
    <sheetView showGridLines="0" zoomScaleNormal="100" workbookViewId="0">
      <pane ySplit="4" topLeftCell="A29" activePane="bottomLeft" state="frozenSplit"/>
      <selection pane="bottomLeft" activeCell="C27" sqref="C27"/>
    </sheetView>
  </sheetViews>
  <sheetFormatPr defaultColWidth="9.140625" defaultRowHeight="12.75"/>
  <cols>
    <col min="1" max="1" width="17.28515625" style="2" customWidth="1"/>
    <col min="2" max="2" width="8.7109375" style="23" customWidth="1"/>
    <col min="3" max="3" width="15" style="2" customWidth="1"/>
    <col min="4" max="4" width="10.7109375" style="23" customWidth="1"/>
    <col min="5" max="5" width="46.140625" style="2" customWidth="1"/>
    <col min="6" max="6" width="8.42578125" style="2" customWidth="1"/>
    <col min="7" max="7" width="9.28515625" style="24" customWidth="1"/>
    <col min="8" max="8" width="29.42578125" style="24" customWidth="1"/>
    <col min="9" max="9" width="26.140625" style="25" customWidth="1"/>
    <col min="10" max="16384" width="9.140625" style="1"/>
  </cols>
  <sheetData>
    <row r="1" spans="1:9" ht="27" customHeight="1" thickBot="1">
      <c r="A1" s="166" t="s">
        <v>272</v>
      </c>
      <c r="B1" s="167"/>
      <c r="C1" s="167"/>
      <c r="D1" s="167"/>
      <c r="E1" s="167"/>
      <c r="F1" s="167"/>
      <c r="G1" s="167"/>
      <c r="H1" s="167"/>
      <c r="I1" s="167"/>
    </row>
    <row r="2" spans="1:9" ht="48.75" customHeight="1" thickBot="1">
      <c r="A2" s="162" t="str">
        <f>'Rules &amp; Regulations'!A2:Q2</f>
        <v>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March 8, 2019</v>
      </c>
      <c r="B2" s="163"/>
      <c r="C2" s="163"/>
      <c r="D2" s="163"/>
      <c r="E2" s="163"/>
      <c r="F2" s="163"/>
      <c r="G2" s="163"/>
      <c r="H2" s="163"/>
      <c r="I2" s="163"/>
    </row>
    <row r="3" spans="1:9" ht="27.75" customHeight="1">
      <c r="A3" s="164" t="s">
        <v>24</v>
      </c>
      <c r="B3" s="169" t="s">
        <v>197</v>
      </c>
      <c r="C3" s="164" t="s">
        <v>22</v>
      </c>
      <c r="D3" s="171" t="s">
        <v>25</v>
      </c>
      <c r="E3" s="164" t="s">
        <v>54</v>
      </c>
      <c r="F3" s="169" t="s">
        <v>243</v>
      </c>
      <c r="G3" s="174" t="s">
        <v>196</v>
      </c>
      <c r="H3" s="164" t="s">
        <v>26</v>
      </c>
      <c r="I3" s="164" t="s">
        <v>53</v>
      </c>
    </row>
    <row r="4" spans="1:9" ht="110.25" customHeight="1">
      <c r="A4" s="168"/>
      <c r="B4" s="170"/>
      <c r="C4" s="165"/>
      <c r="D4" s="172"/>
      <c r="E4" s="173"/>
      <c r="F4" s="170"/>
      <c r="G4" s="170"/>
      <c r="H4" s="165"/>
      <c r="I4" s="165"/>
    </row>
    <row r="5" spans="1:9" ht="72">
      <c r="A5" s="16" t="s">
        <v>206</v>
      </c>
      <c r="B5" s="17" t="s">
        <v>55</v>
      </c>
      <c r="C5" s="19" t="s">
        <v>128</v>
      </c>
      <c r="D5" s="71" t="s">
        <v>10</v>
      </c>
      <c r="E5" s="19" t="s">
        <v>207</v>
      </c>
      <c r="F5" s="60"/>
      <c r="G5" s="61" t="s">
        <v>60</v>
      </c>
      <c r="H5" s="21" t="s">
        <v>208</v>
      </c>
      <c r="I5" s="18" t="s">
        <v>209</v>
      </c>
    </row>
    <row r="6" spans="1:9" ht="72">
      <c r="A6" s="13" t="s">
        <v>206</v>
      </c>
      <c r="B6" s="17" t="s">
        <v>55</v>
      </c>
      <c r="C6" s="19" t="s">
        <v>128</v>
      </c>
      <c r="D6" s="70" t="s">
        <v>10</v>
      </c>
      <c r="E6" s="15" t="s">
        <v>207</v>
      </c>
      <c r="F6" s="62" t="s">
        <v>246</v>
      </c>
      <c r="G6" s="62" t="s">
        <v>60</v>
      </c>
      <c r="H6" s="21" t="s">
        <v>208</v>
      </c>
      <c r="I6" s="18" t="s">
        <v>209</v>
      </c>
    </row>
    <row r="7" spans="1:9" ht="60">
      <c r="A7" s="16" t="s">
        <v>210</v>
      </c>
      <c r="B7" s="17" t="s">
        <v>55</v>
      </c>
      <c r="C7" s="19" t="s">
        <v>128</v>
      </c>
      <c r="D7" s="71" t="s">
        <v>10</v>
      </c>
      <c r="E7" s="15" t="s">
        <v>211</v>
      </c>
      <c r="F7" s="60"/>
      <c r="G7" s="61" t="s">
        <v>60</v>
      </c>
      <c r="H7" s="21" t="s">
        <v>212</v>
      </c>
      <c r="I7" s="18" t="s">
        <v>213</v>
      </c>
    </row>
    <row r="8" spans="1:9" ht="60">
      <c r="A8" s="13" t="s">
        <v>210</v>
      </c>
      <c r="B8" s="17" t="s">
        <v>55</v>
      </c>
      <c r="C8" s="19" t="s">
        <v>128</v>
      </c>
      <c r="D8" s="70" t="s">
        <v>10</v>
      </c>
      <c r="E8" s="15" t="s">
        <v>211</v>
      </c>
      <c r="F8" s="62" t="s">
        <v>246</v>
      </c>
      <c r="G8" s="62" t="s">
        <v>60</v>
      </c>
      <c r="H8" s="21" t="s">
        <v>212</v>
      </c>
      <c r="I8" s="18" t="s">
        <v>213</v>
      </c>
    </row>
    <row r="9" spans="1:9" ht="48">
      <c r="A9" s="13" t="s">
        <v>214</v>
      </c>
      <c r="B9" s="17" t="s">
        <v>56</v>
      </c>
      <c r="C9" s="19" t="s">
        <v>215</v>
      </c>
      <c r="D9" s="70" t="s">
        <v>13</v>
      </c>
      <c r="E9" s="15" t="s">
        <v>216</v>
      </c>
      <c r="F9" s="62" t="s">
        <v>246</v>
      </c>
      <c r="G9" s="62" t="s">
        <v>58</v>
      </c>
      <c r="H9" s="21" t="s">
        <v>217</v>
      </c>
      <c r="I9" s="22" t="s">
        <v>218</v>
      </c>
    </row>
    <row r="10" spans="1:9" ht="120">
      <c r="A10" s="13" t="s">
        <v>219</v>
      </c>
      <c r="B10" s="14" t="s">
        <v>55</v>
      </c>
      <c r="C10" s="15" t="s">
        <v>21</v>
      </c>
      <c r="D10" s="71" t="s">
        <v>11</v>
      </c>
      <c r="E10" s="15" t="s">
        <v>220</v>
      </c>
      <c r="F10" s="36">
        <v>41030</v>
      </c>
      <c r="G10" s="17" t="s">
        <v>58</v>
      </c>
      <c r="H10" s="21" t="s">
        <v>221</v>
      </c>
      <c r="I10" s="74" t="s">
        <v>222</v>
      </c>
    </row>
    <row r="11" spans="1:9" ht="60">
      <c r="A11" s="13" t="s">
        <v>251</v>
      </c>
      <c r="B11" s="17" t="s">
        <v>56</v>
      </c>
      <c r="C11" s="19" t="s">
        <v>224</v>
      </c>
      <c r="D11" s="70" t="s">
        <v>7</v>
      </c>
      <c r="E11" s="15" t="s">
        <v>225</v>
      </c>
      <c r="F11" s="62" t="s">
        <v>246</v>
      </c>
      <c r="G11" s="61" t="s">
        <v>58</v>
      </c>
      <c r="H11" s="21" t="s">
        <v>649</v>
      </c>
      <c r="I11" s="15"/>
    </row>
    <row r="12" spans="1:9" ht="96">
      <c r="A12" s="26" t="s">
        <v>229</v>
      </c>
      <c r="B12" s="37" t="s">
        <v>55</v>
      </c>
      <c r="C12" s="21" t="s">
        <v>230</v>
      </c>
      <c r="D12" s="71" t="s">
        <v>11</v>
      </c>
      <c r="E12" s="21" t="s">
        <v>231</v>
      </c>
      <c r="F12" s="57">
        <v>40634</v>
      </c>
      <c r="G12" s="37" t="s">
        <v>60</v>
      </c>
      <c r="H12" s="58" t="s">
        <v>273</v>
      </c>
      <c r="I12" s="22" t="s">
        <v>232</v>
      </c>
    </row>
    <row r="13" spans="1:9" ht="84">
      <c r="A13" s="26" t="s">
        <v>258</v>
      </c>
      <c r="B13" s="37" t="s">
        <v>56</v>
      </c>
      <c r="C13" s="21" t="s">
        <v>257</v>
      </c>
      <c r="D13" s="71" t="s">
        <v>255</v>
      </c>
      <c r="E13" s="26" t="s">
        <v>259</v>
      </c>
      <c r="F13" s="37">
        <v>2013</v>
      </c>
      <c r="G13" s="37" t="s">
        <v>58</v>
      </c>
      <c r="H13" s="20" t="s">
        <v>274</v>
      </c>
      <c r="I13" s="22" t="s">
        <v>256</v>
      </c>
    </row>
    <row r="14" spans="1:9" ht="120">
      <c r="A14" s="13" t="s">
        <v>192</v>
      </c>
      <c r="B14" s="14" t="s">
        <v>56</v>
      </c>
      <c r="C14" s="15" t="s">
        <v>193</v>
      </c>
      <c r="D14" s="69" t="s">
        <v>127</v>
      </c>
      <c r="E14" s="13" t="s">
        <v>194</v>
      </c>
      <c r="F14" s="14">
        <v>2002</v>
      </c>
      <c r="G14" s="14" t="s">
        <v>58</v>
      </c>
      <c r="H14" s="20" t="s">
        <v>650</v>
      </c>
      <c r="I14" s="18" t="s">
        <v>275</v>
      </c>
    </row>
    <row r="15" spans="1:9" ht="120">
      <c r="A15" s="13" t="s">
        <v>162</v>
      </c>
      <c r="B15" s="17" t="s">
        <v>56</v>
      </c>
      <c r="C15" s="19" t="s">
        <v>28</v>
      </c>
      <c r="D15" s="71" t="s">
        <v>7</v>
      </c>
      <c r="E15" s="19" t="s">
        <v>163</v>
      </c>
      <c r="F15" s="60">
        <v>35490</v>
      </c>
      <c r="G15" s="62" t="s">
        <v>58</v>
      </c>
      <c r="H15" s="21" t="s">
        <v>241</v>
      </c>
      <c r="I15" s="18" t="s">
        <v>164</v>
      </c>
    </row>
    <row r="16" spans="1:9" ht="144">
      <c r="A16" s="13" t="s">
        <v>130</v>
      </c>
      <c r="B16" s="14" t="s">
        <v>56</v>
      </c>
      <c r="C16" s="15" t="s">
        <v>131</v>
      </c>
      <c r="D16" s="69" t="s">
        <v>7</v>
      </c>
      <c r="E16" s="15" t="s">
        <v>263</v>
      </c>
      <c r="F16" s="63" t="s">
        <v>250</v>
      </c>
      <c r="G16" s="64" t="s">
        <v>61</v>
      </c>
      <c r="H16" s="21" t="s">
        <v>264</v>
      </c>
      <c r="I16" s="18" t="s">
        <v>132</v>
      </c>
    </row>
    <row r="17" spans="1:27" ht="156">
      <c r="A17" s="26" t="s">
        <v>652</v>
      </c>
      <c r="B17" s="17"/>
      <c r="C17" s="19" t="s">
        <v>30</v>
      </c>
      <c r="D17" s="71" t="s">
        <v>7</v>
      </c>
      <c r="E17" s="26" t="s">
        <v>653</v>
      </c>
      <c r="F17" s="65">
        <v>41116</v>
      </c>
      <c r="G17" s="61"/>
      <c r="H17" s="26" t="s">
        <v>235</v>
      </c>
      <c r="I17" s="73" t="s">
        <v>277</v>
      </c>
    </row>
    <row r="18" spans="1:27" ht="48">
      <c r="A18" s="13" t="s">
        <v>137</v>
      </c>
      <c r="B18" s="14" t="s">
        <v>56</v>
      </c>
      <c r="C18" s="15" t="s">
        <v>138</v>
      </c>
      <c r="D18" s="69" t="s">
        <v>7</v>
      </c>
      <c r="E18" s="15" t="s">
        <v>205</v>
      </c>
      <c r="F18" s="63" t="s">
        <v>250</v>
      </c>
      <c r="G18" s="64" t="s">
        <v>58</v>
      </c>
      <c r="H18" s="21" t="s">
        <v>139</v>
      </c>
      <c r="I18" s="18" t="s">
        <v>249</v>
      </c>
    </row>
    <row r="19" spans="1:27" ht="96">
      <c r="A19" s="13" t="s">
        <v>153</v>
      </c>
      <c r="B19" s="14" t="s">
        <v>56</v>
      </c>
      <c r="C19" s="15" t="s">
        <v>154</v>
      </c>
      <c r="D19" s="71" t="s">
        <v>14</v>
      </c>
      <c r="E19" s="15" t="s">
        <v>155</v>
      </c>
      <c r="F19" s="63">
        <v>2001</v>
      </c>
      <c r="G19" s="64" t="s">
        <v>58</v>
      </c>
      <c r="H19" s="26" t="s">
        <v>265</v>
      </c>
      <c r="I19" s="18" t="s">
        <v>156</v>
      </c>
    </row>
    <row r="20" spans="1:27" ht="72">
      <c r="A20" s="13" t="s">
        <v>266</v>
      </c>
      <c r="B20" s="14" t="s">
        <v>198</v>
      </c>
      <c r="C20" s="15" t="s">
        <v>260</v>
      </c>
      <c r="D20" s="71" t="s">
        <v>10</v>
      </c>
      <c r="E20" s="19" t="s">
        <v>267</v>
      </c>
      <c r="F20" s="63">
        <v>2004</v>
      </c>
      <c r="G20" s="64" t="s">
        <v>61</v>
      </c>
      <c r="H20" s="21" t="s">
        <v>651</v>
      </c>
      <c r="I20" s="18" t="s">
        <v>129</v>
      </c>
    </row>
    <row r="21" spans="1:27" ht="108">
      <c r="A21" s="13" t="s">
        <v>171</v>
      </c>
      <c r="B21" s="14" t="s">
        <v>55</v>
      </c>
      <c r="C21" s="15" t="s">
        <v>128</v>
      </c>
      <c r="D21" s="71" t="s">
        <v>10</v>
      </c>
      <c r="E21" s="15" t="s">
        <v>170</v>
      </c>
      <c r="F21" s="36">
        <v>2006</v>
      </c>
      <c r="G21" s="17" t="s">
        <v>60</v>
      </c>
      <c r="H21" s="21" t="s">
        <v>268</v>
      </c>
      <c r="I21" s="18" t="s">
        <v>169</v>
      </c>
    </row>
    <row r="22" spans="1:27" ht="108">
      <c r="A22" s="13" t="s">
        <v>142</v>
      </c>
      <c r="B22" s="14" t="s">
        <v>56</v>
      </c>
      <c r="C22" s="15" t="s">
        <v>17</v>
      </c>
      <c r="D22" s="71" t="s">
        <v>14</v>
      </c>
      <c r="E22" s="15" t="s">
        <v>143</v>
      </c>
      <c r="F22" s="36"/>
      <c r="G22" s="14" t="s">
        <v>58</v>
      </c>
      <c r="H22" s="21" t="s">
        <v>144</v>
      </c>
      <c r="I22" s="18" t="s">
        <v>252</v>
      </c>
    </row>
    <row r="23" spans="1:27" ht="72">
      <c r="A23" s="13" t="s">
        <v>145</v>
      </c>
      <c r="B23" s="14" t="s">
        <v>56</v>
      </c>
      <c r="C23" s="15" t="s">
        <v>17</v>
      </c>
      <c r="D23" s="71" t="s">
        <v>14</v>
      </c>
      <c r="E23" s="15" t="s">
        <v>146</v>
      </c>
      <c r="F23" s="66">
        <v>2003</v>
      </c>
      <c r="G23" s="14" t="s">
        <v>58</v>
      </c>
      <c r="H23" s="21" t="s">
        <v>242</v>
      </c>
      <c r="I23" s="18" t="s">
        <v>253</v>
      </c>
    </row>
    <row r="24" spans="1:27" ht="101.25" customHeight="1">
      <c r="A24" s="13" t="s">
        <v>135</v>
      </c>
      <c r="B24" s="17" t="s">
        <v>55</v>
      </c>
      <c r="C24" s="19" t="s">
        <v>136</v>
      </c>
      <c r="D24" s="70" t="s">
        <v>7</v>
      </c>
      <c r="E24" s="15" t="s">
        <v>269</v>
      </c>
      <c r="F24" s="62" t="s">
        <v>60</v>
      </c>
      <c r="G24" s="62"/>
      <c r="H24" s="84" t="s">
        <v>270</v>
      </c>
      <c r="I24" s="18" t="s">
        <v>280</v>
      </c>
    </row>
    <row r="25" spans="1:27" ht="84">
      <c r="A25" s="13" t="s">
        <v>168</v>
      </c>
      <c r="B25" s="14" t="s">
        <v>56</v>
      </c>
      <c r="C25" s="15" t="s">
        <v>165</v>
      </c>
      <c r="D25" s="70" t="s">
        <v>166</v>
      </c>
      <c r="E25" s="13" t="s">
        <v>167</v>
      </c>
      <c r="F25" s="63"/>
      <c r="G25" s="61" t="s">
        <v>58</v>
      </c>
      <c r="H25" s="85" t="s">
        <v>271</v>
      </c>
      <c r="I25" s="18" t="s">
        <v>245</v>
      </c>
    </row>
    <row r="26" spans="1:27" ht="84">
      <c r="A26" s="13" t="s">
        <v>147</v>
      </c>
      <c r="B26" s="14" t="s">
        <v>56</v>
      </c>
      <c r="C26" s="15" t="s">
        <v>148</v>
      </c>
      <c r="D26" s="69" t="s">
        <v>7</v>
      </c>
      <c r="E26" s="15" t="s">
        <v>149</v>
      </c>
      <c r="F26" s="61"/>
      <c r="G26" s="61" t="s">
        <v>58</v>
      </c>
      <c r="H26" s="26" t="s">
        <v>226</v>
      </c>
      <c r="I26" s="22" t="s">
        <v>150</v>
      </c>
    </row>
    <row r="27" spans="1:27" ht="144">
      <c r="A27" s="109" t="s">
        <v>733</v>
      </c>
      <c r="B27" s="109" t="s">
        <v>56</v>
      </c>
      <c r="C27" s="109" t="s">
        <v>34</v>
      </c>
      <c r="D27" s="91" t="s">
        <v>7</v>
      </c>
      <c r="E27" s="81" t="s">
        <v>297</v>
      </c>
      <c r="F27" s="82">
        <v>41577</v>
      </c>
      <c r="G27" s="80"/>
      <c r="H27" s="76" t="s">
        <v>298</v>
      </c>
      <c r="I27" s="77" t="s">
        <v>734</v>
      </c>
      <c r="AA27" s="5"/>
    </row>
    <row r="28" spans="1:27" ht="84">
      <c r="A28" s="53" t="s">
        <v>151</v>
      </c>
      <c r="B28" s="54" t="s">
        <v>56</v>
      </c>
      <c r="C28" s="55" t="s">
        <v>34</v>
      </c>
      <c r="D28" s="56" t="s">
        <v>7</v>
      </c>
      <c r="E28" s="15" t="s">
        <v>247</v>
      </c>
      <c r="F28" s="67"/>
      <c r="G28" s="68" t="s">
        <v>58</v>
      </c>
      <c r="H28" s="86"/>
      <c r="I28" s="18" t="s">
        <v>152</v>
      </c>
      <c r="Z28" s="5"/>
    </row>
    <row r="29" spans="1:27" ht="180">
      <c r="A29" s="13" t="s">
        <v>157</v>
      </c>
      <c r="B29" s="14" t="s">
        <v>56</v>
      </c>
      <c r="C29" s="15" t="s">
        <v>158</v>
      </c>
      <c r="D29" s="69" t="s">
        <v>11</v>
      </c>
      <c r="E29" s="15" t="s">
        <v>248</v>
      </c>
      <c r="F29" s="62"/>
      <c r="G29" s="61" t="s">
        <v>61</v>
      </c>
      <c r="H29" s="21" t="s">
        <v>159</v>
      </c>
      <c r="I29" s="22" t="s">
        <v>204</v>
      </c>
    </row>
    <row r="30" spans="1:27" ht="48">
      <c r="A30" s="13" t="s">
        <v>133</v>
      </c>
      <c r="B30" s="14" t="s">
        <v>56</v>
      </c>
      <c r="C30" s="15"/>
      <c r="D30" s="69" t="s">
        <v>127</v>
      </c>
      <c r="E30" s="15" t="s">
        <v>134</v>
      </c>
      <c r="F30" s="64"/>
      <c r="G30" s="64"/>
      <c r="H30" s="87"/>
      <c r="I30" s="22" t="s">
        <v>278</v>
      </c>
      <c r="Z30" s="5"/>
    </row>
    <row r="31" spans="1:27" ht="60">
      <c r="A31" s="16" t="s">
        <v>20</v>
      </c>
      <c r="B31" s="17" t="s">
        <v>55</v>
      </c>
      <c r="C31" s="19" t="s">
        <v>21</v>
      </c>
      <c r="D31" s="71" t="s">
        <v>240</v>
      </c>
      <c r="E31" s="13" t="s">
        <v>185</v>
      </c>
      <c r="F31" s="63">
        <v>2003</v>
      </c>
      <c r="G31" s="61" t="s">
        <v>58</v>
      </c>
      <c r="H31" s="85" t="s">
        <v>57</v>
      </c>
      <c r="I31" s="18" t="s">
        <v>186</v>
      </c>
    </row>
    <row r="32" spans="1:27" ht="60">
      <c r="A32" s="16" t="s">
        <v>20</v>
      </c>
      <c r="B32" s="17" t="s">
        <v>55</v>
      </c>
      <c r="C32" s="19" t="s">
        <v>21</v>
      </c>
      <c r="D32" s="71" t="s">
        <v>240</v>
      </c>
      <c r="E32" s="13" t="s">
        <v>185</v>
      </c>
      <c r="F32" s="63">
        <v>2003</v>
      </c>
      <c r="G32" s="61" t="s">
        <v>58</v>
      </c>
      <c r="H32" s="85" t="s">
        <v>57</v>
      </c>
      <c r="I32" s="18" t="s">
        <v>186</v>
      </c>
    </row>
    <row r="33" spans="1:9" ht="96">
      <c r="A33" s="13" t="s">
        <v>160</v>
      </c>
      <c r="B33" s="14" t="s">
        <v>56</v>
      </c>
      <c r="C33" s="15" t="s">
        <v>161</v>
      </c>
      <c r="D33" s="69" t="s">
        <v>7</v>
      </c>
      <c r="E33" s="15" t="s">
        <v>187</v>
      </c>
      <c r="F33" s="64"/>
      <c r="G33" s="64" t="s">
        <v>58</v>
      </c>
      <c r="H33" s="21" t="s">
        <v>141</v>
      </c>
      <c r="I33" s="22" t="s">
        <v>279</v>
      </c>
    </row>
    <row r="34" spans="1:9" ht="24" thickBot="1">
      <c r="A34" s="160"/>
      <c r="B34" s="161"/>
      <c r="C34" s="161"/>
      <c r="D34" s="161"/>
      <c r="E34" s="161"/>
      <c r="F34" s="161"/>
      <c r="G34" s="161"/>
      <c r="H34" s="161"/>
      <c r="I34" s="161"/>
    </row>
    <row r="35" spans="1:9" ht="15.75" thickBot="1">
      <c r="A35" s="162"/>
      <c r="B35" s="163"/>
      <c r="C35" s="163"/>
      <c r="D35" s="163"/>
      <c r="E35" s="163"/>
      <c r="F35" s="163"/>
      <c r="G35" s="163"/>
      <c r="H35" s="163"/>
      <c r="I35" s="163"/>
    </row>
  </sheetData>
  <sheetProtection password="CDD8" sheet="1" objects="1" scenarios="1"/>
  <autoFilter ref="A4:I11" xr:uid="{00000000-0009-0000-0000-000002000000}">
    <sortState xmlns:xlrd2="http://schemas.microsoft.com/office/spreadsheetml/2017/richdata2" ref="A6:I33">
      <sortCondition ref="A4:A11"/>
    </sortState>
  </autoFilter>
  <mergeCells count="13">
    <mergeCell ref="A34:I34"/>
    <mergeCell ref="A35:I35"/>
    <mergeCell ref="I3:I4"/>
    <mergeCell ref="A1:I1"/>
    <mergeCell ref="A2:I2"/>
    <mergeCell ref="A3:A4"/>
    <mergeCell ref="B3:B4"/>
    <mergeCell ref="C3:C4"/>
    <mergeCell ref="D3:D4"/>
    <mergeCell ref="E3:E4"/>
    <mergeCell ref="F3:F4"/>
    <mergeCell ref="G3:G4"/>
    <mergeCell ref="H3:H4"/>
  </mergeCells>
  <conditionalFormatting sqref="D1:D27 D29 D31:D1048576">
    <cfRule type="cellIs" dxfId="9" priority="28" stopIfTrue="1" operator="equal">
      <formula>"U.S.A."</formula>
    </cfRule>
  </conditionalFormatting>
  <conditionalFormatting sqref="D28">
    <cfRule type="cellIs" dxfId="8" priority="19" stopIfTrue="1" operator="equal">
      <formula>"U.S.A."</formula>
    </cfRule>
  </conditionalFormatting>
  <conditionalFormatting sqref="D30">
    <cfRule type="cellIs" dxfId="7" priority="10" stopIfTrue="1" operator="equal">
      <formula>"U.S.A."</formula>
    </cfRule>
  </conditionalFormatting>
  <conditionalFormatting sqref="D27">
    <cfRule type="cellIs" dxfId="6" priority="1" stopIfTrue="1" operator="equal">
      <formula>"U.S.A."</formula>
    </cfRule>
  </conditionalFormatting>
  <dataValidations count="3">
    <dataValidation type="list" allowBlank="1" showInputMessage="1" showErrorMessage="1" sqref="G5:G21 I10 F22 G31:G33 B5:B27 G23:G27 G29 B29 B31:B33" xr:uid="{00000000-0002-0000-0200-000000000000}">
      <formula1>#REF!</formula1>
    </dataValidation>
    <dataValidation type="list" allowBlank="1" showInputMessage="1" showErrorMessage="1" sqref="G28 G30 B30 B27:B28 U27" xr:uid="{00000000-0002-0000-0200-000001000000}">
      <formula1>#REF!</formula1>
    </dataValidation>
    <dataValidation type="list" allowBlank="1" showInputMessage="1" showErrorMessage="1" sqref="G27" xr:uid="{647B0621-4E56-4760-8F1A-673620FB6E2E}">
      <formula1>$AB$1:$AE$1</formula1>
    </dataValidation>
  </dataValidations>
  <hyperlinks>
    <hyperlink ref="I15" r:id="rId1" xr:uid="{00000000-0004-0000-0200-000000000000}"/>
    <hyperlink ref="I7" r:id="rId2" xr:uid="{00000000-0004-0000-0200-000001000000}"/>
    <hyperlink ref="I5" r:id="rId3" display="http://www.noweco.com/risk/riske19.htm" xr:uid="{00000000-0004-0000-0200-000002000000}"/>
    <hyperlink ref="I28" r:id="rId4" xr:uid="{00000000-0004-0000-0200-000003000000}"/>
    <hyperlink ref="I29" r:id="rId5" xr:uid="{00000000-0004-0000-0200-000004000000}"/>
    <hyperlink ref="I9" r:id="rId6" xr:uid="{00000000-0004-0000-0200-000005000000}"/>
    <hyperlink ref="I8" r:id="rId7" xr:uid="{00000000-0004-0000-0200-000006000000}"/>
    <hyperlink ref="I6" r:id="rId8" display="http://www.noweco.com/risk/riske19.htm" xr:uid="{00000000-0004-0000-0200-000007000000}"/>
    <hyperlink ref="I25" r:id="rId9" xr:uid="{00000000-0004-0000-0200-000008000000}"/>
    <hyperlink ref="I16" r:id="rId10" xr:uid="{00000000-0004-0000-0200-000009000000}"/>
    <hyperlink ref="I18" r:id="rId11" xr:uid="{00000000-0004-0000-0200-00000A000000}"/>
    <hyperlink ref="I19" r:id="rId12" xr:uid="{00000000-0004-0000-0200-00000B000000}"/>
    <hyperlink ref="I20" r:id="rId13" xr:uid="{00000000-0004-0000-0200-00000C000000}"/>
    <hyperlink ref="I21" r:id="rId14" xr:uid="{00000000-0004-0000-0200-00000D000000}"/>
    <hyperlink ref="I23" r:id="rId15" xr:uid="{00000000-0004-0000-0200-00000E000000}"/>
    <hyperlink ref="I22" r:id="rId16" xr:uid="{00000000-0004-0000-0200-00000F000000}"/>
    <hyperlink ref="I10" r:id="rId17" xr:uid="{00000000-0004-0000-0200-000010000000}"/>
    <hyperlink ref="I12" r:id="rId18" xr:uid="{00000000-0004-0000-0200-000011000000}"/>
    <hyperlink ref="I13" r:id="rId19" xr:uid="{00000000-0004-0000-0200-000012000000}"/>
    <hyperlink ref="I14" r:id="rId20" xr:uid="{00000000-0004-0000-0200-000013000000}"/>
    <hyperlink ref="I17" r:id="rId21" display="http://www.federalreserve.gov/bankinforeg/srletters/sr1206.pdf                      FILE HAS BEEN REMOVED" xr:uid="{00000000-0004-0000-0200-000014000000}"/>
    <hyperlink ref="I30" r:id="rId22" display="http://www.acts.co.za/public_fin_man/index.htm_x000a_PAGE OR FILE HAS BEEN REMOVED" xr:uid="{00000000-0004-0000-0200-000015000000}"/>
    <hyperlink ref="I33" r:id="rId23" xr:uid="{00000000-0004-0000-0200-000016000000}"/>
  </hyperlinks>
  <printOptions horizontalCentered="1"/>
  <pageMargins left="0.5" right="0.5" top="0.75" bottom="0.75" header="0.5" footer="0.5"/>
  <pageSetup scale="76" fitToHeight="0" orientation="landscape" r:id="rId24"/>
  <headerFooter alignWithMargins="0">
    <oddHeader>&amp;LDisaster Recovery Journal
Editorial Advisory Board
&amp;CRules and Regulations Committee&amp;R&amp;D  &amp;T</oddHeader>
    <oddFooter>&amp;L&amp;F
&amp;A&amp;CPage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54CA1"/>
    <pageSetUpPr fitToPage="1"/>
  </sheetPr>
  <dimension ref="A1:AB185"/>
  <sheetViews>
    <sheetView showGridLines="0" workbookViewId="0">
      <selection activeCell="N14" sqref="N14"/>
    </sheetView>
  </sheetViews>
  <sheetFormatPr defaultColWidth="9.140625" defaultRowHeight="12.75"/>
  <cols>
    <col min="1" max="1" width="31.7109375" style="38" customWidth="1"/>
    <col min="2" max="2" width="24.5703125" style="38" customWidth="1"/>
    <col min="3" max="10" width="9.5703125" style="38" customWidth="1"/>
    <col min="11" max="11" width="11" style="38" customWidth="1"/>
    <col min="12" max="16384" width="9.140625" style="38"/>
  </cols>
  <sheetData>
    <row r="1" spans="1:28" ht="41.25" customHeight="1" thickBot="1">
      <c r="A1" s="178" t="str">
        <f>'[1]Rules &amp; Regulations'!A1:Q1</f>
        <v xml:space="preserve">DRJ's Rules &amp; Regulations </v>
      </c>
      <c r="B1" s="179"/>
      <c r="C1" s="179"/>
      <c r="D1" s="179"/>
      <c r="E1" s="179"/>
      <c r="F1" s="179"/>
      <c r="G1" s="179"/>
      <c r="H1" s="179"/>
      <c r="I1" s="179"/>
      <c r="J1" s="179"/>
      <c r="K1" s="179"/>
      <c r="AB1" s="35" t="s">
        <v>9</v>
      </c>
    </row>
    <row r="2" spans="1:28" s="1" customFormat="1" ht="48.75" customHeight="1" thickBot="1">
      <c r="A2" s="187" t="str">
        <f>'Rules &amp; Regulations'!A2:Q2</f>
        <v>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March 8, 2019</v>
      </c>
      <c r="B2" s="188"/>
      <c r="C2" s="188"/>
      <c r="D2" s="188"/>
      <c r="E2" s="188"/>
      <c r="F2" s="188"/>
      <c r="G2" s="188"/>
      <c r="H2" s="188"/>
      <c r="I2" s="188"/>
      <c r="J2" s="189"/>
      <c r="K2" s="189"/>
      <c r="L2" s="72"/>
      <c r="M2" s="72"/>
      <c r="N2" s="72"/>
      <c r="O2" s="72"/>
      <c r="P2" s="72"/>
      <c r="Q2" s="72"/>
    </row>
    <row r="3" spans="1:28" ht="31.5" customHeight="1" thickBot="1">
      <c r="A3" s="180" t="s">
        <v>25</v>
      </c>
      <c r="B3" s="182" t="s">
        <v>237</v>
      </c>
      <c r="C3" s="184" t="s">
        <v>2</v>
      </c>
      <c r="D3" s="185"/>
      <c r="E3" s="185"/>
      <c r="F3" s="185"/>
      <c r="G3" s="185"/>
      <c r="H3" s="185"/>
      <c r="I3" s="185"/>
      <c r="J3" s="186"/>
      <c r="K3" s="182" t="s">
        <v>239</v>
      </c>
      <c r="O3" s="38" t="s">
        <v>640</v>
      </c>
    </row>
    <row r="4" spans="1:28" ht="129.75" customHeight="1" thickBot="1">
      <c r="A4" s="181"/>
      <c r="B4" s="183" t="s">
        <v>236</v>
      </c>
      <c r="C4" s="44" t="s">
        <v>8</v>
      </c>
      <c r="D4" s="45" t="s">
        <v>1</v>
      </c>
      <c r="E4" s="46" t="s">
        <v>0</v>
      </c>
      <c r="F4" s="47" t="s">
        <v>3</v>
      </c>
      <c r="G4" s="48" t="s">
        <v>6</v>
      </c>
      <c r="H4" s="49" t="s">
        <v>5</v>
      </c>
      <c r="I4" s="50" t="s">
        <v>4</v>
      </c>
      <c r="J4" s="51" t="s">
        <v>23</v>
      </c>
      <c r="K4" s="183" t="s">
        <v>70</v>
      </c>
      <c r="O4" s="38" t="s">
        <v>640</v>
      </c>
    </row>
    <row r="5" spans="1:28" ht="18" customHeight="1">
      <c r="A5" s="39" t="s">
        <v>13</v>
      </c>
      <c r="B5" s="88">
        <f>COUNTIFS('Rules &amp; Regulations'!$D:$D,'Summary Stats'!$A5)</f>
        <v>3</v>
      </c>
      <c r="C5" s="41">
        <f>COUNTIFS('Rules &amp; Regulations'!$D:$D,'Summary Stats'!$A5,'Rules &amp; Regulations'!J:J,'Summary Stats'!$AB$1)</f>
        <v>3</v>
      </c>
      <c r="D5" s="41">
        <f>COUNTIFS('Rules &amp; Regulations'!$D:$D,'Summary Stats'!$A5,'Rules &amp; Regulations'!K:K,'Summary Stats'!$AB$1)</f>
        <v>1</v>
      </c>
      <c r="E5" s="41">
        <f>COUNTIFS('Rules &amp; Regulations'!$D:$D,'Summary Stats'!$A5,'Rules &amp; Regulations'!L:L,'Summary Stats'!$AB$1)</f>
        <v>1</v>
      </c>
      <c r="F5" s="41">
        <f>COUNTIFS('Rules &amp; Regulations'!$D:$D,'Summary Stats'!$A5,'Rules &amp; Regulations'!M:M,'Summary Stats'!$AB$1)</f>
        <v>1</v>
      </c>
      <c r="G5" s="41">
        <f>COUNTIFS('Rules &amp; Regulations'!$D:$D,'Summary Stats'!$A5,'Rules &amp; Regulations'!N:N,'Summary Stats'!$AB$1)</f>
        <v>1</v>
      </c>
      <c r="H5" s="41">
        <f>COUNTIFS('Rules &amp; Regulations'!$D:$D,'Summary Stats'!$A5,'Rules &amp; Regulations'!O:O,'Summary Stats'!$AB$1)</f>
        <v>1</v>
      </c>
      <c r="I5" s="41">
        <f>COUNTIFS('Rules &amp; Regulations'!$D:$D,'Summary Stats'!$A5,'Rules &amp; Regulations'!P:P,'Summary Stats'!$AB$1)</f>
        <v>1</v>
      </c>
      <c r="J5" s="41">
        <f>COUNTIFS('Rules &amp; Regulations'!$D:$D,'Summary Stats'!$A5,'Rules &amp; Regulations'!Q:Q,'Summary Stats'!$AB$1)</f>
        <v>1</v>
      </c>
      <c r="K5" s="40">
        <f>COUNTIFS('R&amp;R Acronyms'!$B:$B,'Summary Stats'!$A5)</f>
        <v>2</v>
      </c>
      <c r="O5" s="38" t="s">
        <v>640</v>
      </c>
    </row>
    <row r="6" spans="1:28" ht="18" customHeight="1">
      <c r="A6" s="42" t="s">
        <v>10</v>
      </c>
      <c r="B6" s="88">
        <f>COUNTIFS('Rules &amp; Regulations'!$D:$D,'Summary Stats'!$A6)</f>
        <v>6</v>
      </c>
      <c r="C6" s="41">
        <f>COUNTIFS('Rules &amp; Regulations'!$D:$D,'Summary Stats'!$A6,'Rules &amp; Regulations'!J:J,'Summary Stats'!$AB$1)</f>
        <v>6</v>
      </c>
      <c r="D6" s="41">
        <f>COUNTIFS('Rules &amp; Regulations'!$D:$D,'Summary Stats'!$A6,'Rules &amp; Regulations'!K:K,'Summary Stats'!$AB$1)</f>
        <v>4</v>
      </c>
      <c r="E6" s="41">
        <f>COUNTIFS('Rules &amp; Regulations'!$D:$D,'Summary Stats'!$A6,'Rules &amp; Regulations'!L:L,'Summary Stats'!$AB$1)</f>
        <v>4</v>
      </c>
      <c r="F6" s="41">
        <f>COUNTIFS('Rules &amp; Regulations'!$D:$D,'Summary Stats'!$A6,'Rules &amp; Regulations'!M:M,'Summary Stats'!$AB$1)</f>
        <v>4</v>
      </c>
      <c r="G6" s="41">
        <f>COUNTIFS('Rules &amp; Regulations'!$D:$D,'Summary Stats'!$A6,'Rules &amp; Regulations'!N:N,'Summary Stats'!$AB$1)</f>
        <v>4</v>
      </c>
      <c r="H6" s="41">
        <f>COUNTIFS('Rules &amp; Regulations'!$D:$D,'Summary Stats'!$A6,'Rules &amp; Regulations'!O:O,'Summary Stats'!$AB$1)</f>
        <v>4</v>
      </c>
      <c r="I6" s="41">
        <f>COUNTIFS('Rules &amp; Regulations'!$D:$D,'Summary Stats'!$A6,'Rules &amp; Regulations'!P:P,'Summary Stats'!$AB$1)</f>
        <v>4</v>
      </c>
      <c r="J6" s="41">
        <f>COUNTIFS('Rules &amp; Regulations'!$D:$D,'Summary Stats'!$A6,'Rules &amp; Regulations'!Q:Q,'Summary Stats'!$AB$1)</f>
        <v>4</v>
      </c>
      <c r="K6" s="40">
        <f>COUNTIFS('R&amp;R Acronyms'!$B:$B,'Summary Stats'!$A6)</f>
        <v>0</v>
      </c>
      <c r="O6" s="38" t="s">
        <v>640</v>
      </c>
    </row>
    <row r="7" spans="1:28" ht="18" customHeight="1">
      <c r="A7" s="42" t="s">
        <v>12</v>
      </c>
      <c r="B7" s="88">
        <f>COUNTIFS('Rules &amp; Regulations'!$D:$D,'Summary Stats'!$A7)</f>
        <v>18</v>
      </c>
      <c r="C7" s="41">
        <f>COUNTIFS('Rules &amp; Regulations'!$D:$D,'Summary Stats'!$A7,'Rules &amp; Regulations'!J:J,'Summary Stats'!$AB$1)</f>
        <v>11</v>
      </c>
      <c r="D7" s="41">
        <f>COUNTIFS('Rules &amp; Regulations'!$D:$D,'Summary Stats'!$A7,'Rules &amp; Regulations'!K:K,'Summary Stats'!$AB$1)</f>
        <v>2</v>
      </c>
      <c r="E7" s="41">
        <f>COUNTIFS('Rules &amp; Regulations'!$D:$D,'Summary Stats'!$A7,'Rules &amp; Regulations'!L:L,'Summary Stats'!$AB$1)</f>
        <v>4</v>
      </c>
      <c r="F7" s="41">
        <f>COUNTIFS('Rules &amp; Regulations'!$D:$D,'Summary Stats'!$A7,'Rules &amp; Regulations'!M:M,'Summary Stats'!$AB$1)</f>
        <v>4</v>
      </c>
      <c r="G7" s="41">
        <f>COUNTIFS('Rules &amp; Regulations'!$D:$D,'Summary Stats'!$A7,'Rules &amp; Regulations'!N:N,'Summary Stats'!$AB$1)</f>
        <v>3</v>
      </c>
      <c r="H7" s="41">
        <f>COUNTIFS('Rules &amp; Regulations'!$D:$D,'Summary Stats'!$A7,'Rules &amp; Regulations'!O:O,'Summary Stats'!$AB$1)</f>
        <v>3</v>
      </c>
      <c r="I7" s="41">
        <f>COUNTIFS('Rules &amp; Regulations'!$D:$D,'Summary Stats'!$A7,'Rules &amp; Regulations'!P:P,'Summary Stats'!$AB$1)</f>
        <v>3</v>
      </c>
      <c r="J7" s="41">
        <f>COUNTIFS('Rules &amp; Regulations'!$D:$D,'Summary Stats'!$A7,'Rules &amp; Regulations'!Q:Q,'Summary Stats'!$AB$1)</f>
        <v>6</v>
      </c>
      <c r="K7" s="40">
        <f>COUNTIFS('R&amp;R Acronyms'!$B:$B,'Summary Stats'!$A7)</f>
        <v>5</v>
      </c>
      <c r="O7" s="38" t="s">
        <v>640</v>
      </c>
    </row>
    <row r="8" spans="1:28" ht="18" customHeight="1">
      <c r="A8" s="42" t="s">
        <v>255</v>
      </c>
      <c r="B8" s="88">
        <f>COUNTIFS('Rules &amp; Regulations'!$D:$D,'Summary Stats'!$A8)</f>
        <v>2</v>
      </c>
      <c r="C8" s="41">
        <f>COUNTIFS('Rules &amp; Regulations'!$D:$D,'Summary Stats'!$A8,'Rules &amp; Regulations'!J:J,'Summary Stats'!$AB$1)</f>
        <v>2</v>
      </c>
      <c r="D8" s="41">
        <f>COUNTIFS('Rules &amp; Regulations'!$D:$D,'Summary Stats'!$A8,'Rules &amp; Regulations'!K:K,'Summary Stats'!$AB$1)</f>
        <v>0</v>
      </c>
      <c r="E8" s="41">
        <f>COUNTIFS('Rules &amp; Regulations'!$D:$D,'Summary Stats'!$A8,'Rules &amp; Regulations'!L:L,'Summary Stats'!$AB$1)</f>
        <v>0</v>
      </c>
      <c r="F8" s="41">
        <f>COUNTIFS('Rules &amp; Regulations'!$D:$D,'Summary Stats'!$A8,'Rules &amp; Regulations'!M:M,'Summary Stats'!$AB$1)</f>
        <v>0</v>
      </c>
      <c r="G8" s="41">
        <f>COUNTIFS('Rules &amp; Regulations'!$D:$D,'Summary Stats'!$A8,'Rules &amp; Regulations'!N:N,'Summary Stats'!$AB$1)</f>
        <v>0</v>
      </c>
      <c r="H8" s="41">
        <f>COUNTIFS('Rules &amp; Regulations'!$D:$D,'Summary Stats'!$A8,'Rules &amp; Regulations'!O:O,'Summary Stats'!$AB$1)</f>
        <v>0</v>
      </c>
      <c r="I8" s="41">
        <f>COUNTIFS('Rules &amp; Regulations'!$D:$D,'Summary Stats'!$A8,'Rules &amp; Regulations'!P:P,'Summary Stats'!$AB$1)</f>
        <v>1</v>
      </c>
      <c r="J8" s="41">
        <f>COUNTIFS('Rules &amp; Regulations'!$D:$D,'Summary Stats'!$A8,'Rules &amp; Regulations'!Q:Q,'Summary Stats'!$AB$1)</f>
        <v>1</v>
      </c>
      <c r="K8" s="40">
        <f>COUNTIFS('R&amp;R Acronyms'!$B:$B,'Summary Stats'!$A8)</f>
        <v>1</v>
      </c>
      <c r="O8" s="38" t="s">
        <v>640</v>
      </c>
    </row>
    <row r="9" spans="1:28" ht="18" customHeight="1">
      <c r="A9" s="42" t="s">
        <v>678</v>
      </c>
      <c r="B9" s="88">
        <f>COUNTIFS('Rules &amp; Regulations'!$D:$D,'Summary Stats'!$A9)</f>
        <v>8</v>
      </c>
      <c r="C9" s="41">
        <f>COUNTIFS('Rules &amp; Regulations'!$D:$D,'Summary Stats'!$A9,'Rules &amp; Regulations'!J:J,'Summary Stats'!$AB$1)</f>
        <v>4</v>
      </c>
      <c r="D9" s="41">
        <f>COUNTIFS('Rules &amp; Regulations'!$D:$D,'Summary Stats'!$A9,'Rules &amp; Regulations'!K:K,'Summary Stats'!$AB$1)</f>
        <v>8</v>
      </c>
      <c r="E9" s="41">
        <f>COUNTIFS('Rules &amp; Regulations'!$D:$D,'Summary Stats'!$A9,'Rules &amp; Regulations'!L:L,'Summary Stats'!$AB$1)</f>
        <v>8</v>
      </c>
      <c r="F9" s="41">
        <f>COUNTIFS('Rules &amp; Regulations'!$D:$D,'Summary Stats'!$A9,'Rules &amp; Regulations'!M:M,'Summary Stats'!$AB$1)</f>
        <v>8</v>
      </c>
      <c r="G9" s="41">
        <f>COUNTIFS('Rules &amp; Regulations'!$D:$D,'Summary Stats'!$A9,'Rules &amp; Regulations'!N:N,'Summary Stats'!$AB$1)</f>
        <v>8</v>
      </c>
      <c r="H9" s="41">
        <f>COUNTIFS('Rules &amp; Regulations'!$D:$D,'Summary Stats'!$A9,'Rules &amp; Regulations'!O:O,'Summary Stats'!$AB$1)</f>
        <v>6</v>
      </c>
      <c r="I9" s="41">
        <f>COUNTIFS('Rules &amp; Regulations'!$D:$D,'Summary Stats'!$A9,'Rules &amp; Regulations'!P:P,'Summary Stats'!$AB$1)</f>
        <v>5</v>
      </c>
      <c r="J9" s="41">
        <f>COUNTIFS('Rules &amp; Regulations'!$D:$D,'Summary Stats'!$A9,'Rules &amp; Regulations'!Q:Q,'Summary Stats'!$AB$1)</f>
        <v>8</v>
      </c>
      <c r="K9" s="40">
        <f>COUNTIFS('R&amp;R Acronyms'!$B:$B,'Summary Stats'!$A9)</f>
        <v>0</v>
      </c>
    </row>
    <row r="10" spans="1:28" ht="18" customHeight="1">
      <c r="A10" s="42" t="s">
        <v>14</v>
      </c>
      <c r="B10" s="88">
        <f>COUNTIFS('Rules &amp; Regulations'!$D:$D,'Summary Stats'!$A10)</f>
        <v>3</v>
      </c>
      <c r="C10" s="41">
        <f>COUNTIFS('Rules &amp; Regulations'!$D:$D,'Summary Stats'!$A10,'Rules &amp; Regulations'!J:J,'Summary Stats'!$AB$1)</f>
        <v>2</v>
      </c>
      <c r="D10" s="41">
        <f>COUNTIFS('Rules &amp; Regulations'!$D:$D,'Summary Stats'!$A10,'Rules &amp; Regulations'!K:K,'Summary Stats'!$AB$1)</f>
        <v>0</v>
      </c>
      <c r="E10" s="41">
        <f>COUNTIFS('Rules &amp; Regulations'!$D:$D,'Summary Stats'!$A10,'Rules &amp; Regulations'!L:L,'Summary Stats'!$AB$1)</f>
        <v>0</v>
      </c>
      <c r="F10" s="41">
        <f>COUNTIFS('Rules &amp; Regulations'!$D:$D,'Summary Stats'!$A10,'Rules &amp; Regulations'!M:M,'Summary Stats'!$AB$1)</f>
        <v>0</v>
      </c>
      <c r="G10" s="41">
        <f>COUNTIFS('Rules &amp; Regulations'!$D:$D,'Summary Stats'!$A10,'Rules &amp; Regulations'!N:N,'Summary Stats'!$AB$1)</f>
        <v>0</v>
      </c>
      <c r="H10" s="41">
        <f>COUNTIFS('Rules &amp; Regulations'!$D:$D,'Summary Stats'!$A10,'Rules &amp; Regulations'!O:O,'Summary Stats'!$AB$1)</f>
        <v>0</v>
      </c>
      <c r="I10" s="41">
        <f>COUNTIFS('Rules &amp; Regulations'!$D:$D,'Summary Stats'!$A10,'Rules &amp; Regulations'!P:P,'Summary Stats'!$AB$1)</f>
        <v>0</v>
      </c>
      <c r="J10" s="41">
        <f>COUNTIFS('Rules &amp; Regulations'!$D:$D,'Summary Stats'!$A10,'Rules &amp; Regulations'!Q:Q,'Summary Stats'!$AB$1)</f>
        <v>1</v>
      </c>
      <c r="K10" s="40">
        <f>COUNTIFS('R&amp;R Acronyms'!$B:$B,'Summary Stats'!$A10)</f>
        <v>1</v>
      </c>
      <c r="O10" s="38" t="s">
        <v>640</v>
      </c>
    </row>
    <row r="11" spans="1:28" ht="18" customHeight="1">
      <c r="A11" s="42" t="s">
        <v>18</v>
      </c>
      <c r="B11" s="88">
        <f>COUNTIFS('Rules &amp; Regulations'!$D:$D,'Summary Stats'!$A11)</f>
        <v>0</v>
      </c>
      <c r="C11" s="41">
        <f>COUNTIFS('Rules &amp; Regulations'!$D:$D,'Summary Stats'!$A11,'Rules &amp; Regulations'!J:J,'Summary Stats'!$AB$1)</f>
        <v>0</v>
      </c>
      <c r="D11" s="41">
        <f>COUNTIFS('Rules &amp; Regulations'!$D:$D,'Summary Stats'!$A11,'Rules &amp; Regulations'!K:K,'Summary Stats'!$AB$1)</f>
        <v>0</v>
      </c>
      <c r="E11" s="41">
        <f>COUNTIFS('Rules &amp; Regulations'!$D:$D,'Summary Stats'!$A11,'Rules &amp; Regulations'!L:L,'Summary Stats'!$AB$1)</f>
        <v>0</v>
      </c>
      <c r="F11" s="41">
        <f>COUNTIFS('Rules &amp; Regulations'!$D:$D,'Summary Stats'!$A11,'Rules &amp; Regulations'!M:M,'Summary Stats'!$AB$1)</f>
        <v>0</v>
      </c>
      <c r="G11" s="41">
        <f>COUNTIFS('Rules &amp; Regulations'!$D:$D,'Summary Stats'!$A11,'Rules &amp; Regulations'!N:N,'Summary Stats'!$AB$1)</f>
        <v>0</v>
      </c>
      <c r="H11" s="41">
        <f>COUNTIFS('Rules &amp; Regulations'!$D:$D,'Summary Stats'!$A11,'Rules &amp; Regulations'!O:O,'Summary Stats'!$AB$1)</f>
        <v>0</v>
      </c>
      <c r="I11" s="41">
        <f>COUNTIFS('Rules &amp; Regulations'!$D:$D,'Summary Stats'!$A11,'Rules &amp; Regulations'!P:P,'Summary Stats'!$AB$1)</f>
        <v>0</v>
      </c>
      <c r="J11" s="41">
        <f>COUNTIFS('Rules &amp; Regulations'!$D:$D,'Summary Stats'!$A11,'Rules &amp; Regulations'!Q:Q,'Summary Stats'!$AB$1)</f>
        <v>0</v>
      </c>
      <c r="K11" s="40">
        <f>COUNTIFS('R&amp;R Acronyms'!$B:$B,'Summary Stats'!$A11)</f>
        <v>4</v>
      </c>
      <c r="O11" s="38" t="s">
        <v>640</v>
      </c>
    </row>
    <row r="12" spans="1:28" ht="18" customHeight="1">
      <c r="A12" s="42" t="s">
        <v>233</v>
      </c>
      <c r="B12" s="88">
        <f>COUNTIFS('Rules &amp; Regulations'!$D:$D,'Summary Stats'!$A12)</f>
        <v>1</v>
      </c>
      <c r="C12" s="41">
        <f>COUNTIFS('Rules &amp; Regulations'!$D:$D,'Summary Stats'!$A12,'Rules &amp; Regulations'!J:J,'Summary Stats'!$AB$1)</f>
        <v>1</v>
      </c>
      <c r="D12" s="41">
        <f>COUNTIFS('Rules &amp; Regulations'!$D:$D,'Summary Stats'!$A12,'Rules &amp; Regulations'!K:K,'Summary Stats'!$AB$1)</f>
        <v>0</v>
      </c>
      <c r="E12" s="41">
        <f>COUNTIFS('Rules &amp; Regulations'!$D:$D,'Summary Stats'!$A12,'Rules &amp; Regulations'!L:L,'Summary Stats'!$AB$1)</f>
        <v>0</v>
      </c>
      <c r="F12" s="41">
        <f>COUNTIFS('Rules &amp; Regulations'!$D:$D,'Summary Stats'!$A12,'Rules &amp; Regulations'!M:M,'Summary Stats'!$AB$1)</f>
        <v>0</v>
      </c>
      <c r="G12" s="41">
        <f>COUNTIFS('Rules &amp; Regulations'!$D:$D,'Summary Stats'!$A12,'Rules &amp; Regulations'!N:N,'Summary Stats'!$AB$1)</f>
        <v>0</v>
      </c>
      <c r="H12" s="41">
        <f>COUNTIFS('Rules &amp; Regulations'!$D:$D,'Summary Stats'!$A12,'Rules &amp; Regulations'!O:O,'Summary Stats'!$AB$1)</f>
        <v>0</v>
      </c>
      <c r="I12" s="41">
        <f>COUNTIFS('Rules &amp; Regulations'!$D:$D,'Summary Stats'!$A12,'Rules &amp; Regulations'!P:P,'Summary Stats'!$AB$1)</f>
        <v>0</v>
      </c>
      <c r="J12" s="41">
        <f>COUNTIFS('Rules &amp; Regulations'!$D:$D,'Summary Stats'!$A12,'Rules &amp; Regulations'!Q:Q,'Summary Stats'!$AB$1)</f>
        <v>0</v>
      </c>
      <c r="K12" s="40">
        <f>COUNTIFS('R&amp;R Acronyms'!$B:$B,'Summary Stats'!$A12)</f>
        <v>0</v>
      </c>
      <c r="O12" s="38" t="s">
        <v>640</v>
      </c>
    </row>
    <row r="13" spans="1:28" ht="18" customHeight="1">
      <c r="A13" s="42" t="s">
        <v>11</v>
      </c>
      <c r="B13" s="88">
        <f>COUNTIFS('Rules &amp; Regulations'!$D:$D,'Summary Stats'!$A13)</f>
        <v>17</v>
      </c>
      <c r="C13" s="41">
        <f>COUNTIFS('Rules &amp; Regulations'!$D:$D,'Summary Stats'!$A13,'Rules &amp; Regulations'!J:J,'Summary Stats'!$AB$1)</f>
        <v>10</v>
      </c>
      <c r="D13" s="41">
        <f>COUNTIFS('Rules &amp; Regulations'!$D:$D,'Summary Stats'!$A13,'Rules &amp; Regulations'!K:K,'Summary Stats'!$AB$1)</f>
        <v>8</v>
      </c>
      <c r="E13" s="41">
        <f>COUNTIFS('Rules &amp; Regulations'!$D:$D,'Summary Stats'!$A13,'Rules &amp; Regulations'!L:L,'Summary Stats'!$AB$1)</f>
        <v>8</v>
      </c>
      <c r="F13" s="41">
        <f>COUNTIFS('Rules &amp; Regulations'!$D:$D,'Summary Stats'!$A13,'Rules &amp; Regulations'!M:M,'Summary Stats'!$AB$1)</f>
        <v>8</v>
      </c>
      <c r="G13" s="41">
        <f>COUNTIFS('Rules &amp; Regulations'!$D:$D,'Summary Stats'!$A13,'Rules &amp; Regulations'!N:N,'Summary Stats'!$AB$1)</f>
        <v>15</v>
      </c>
      <c r="H13" s="41">
        <f>COUNTIFS('Rules &amp; Regulations'!$D:$D,'Summary Stats'!$A13,'Rules &amp; Regulations'!O:O,'Summary Stats'!$AB$1)</f>
        <v>8</v>
      </c>
      <c r="I13" s="41">
        <f>COUNTIFS('Rules &amp; Regulations'!$D:$D,'Summary Stats'!$A13,'Rules &amp; Regulations'!P:P,'Summary Stats'!$AB$1)</f>
        <v>8</v>
      </c>
      <c r="J13" s="41">
        <f>COUNTIFS('Rules &amp; Regulations'!$D:$D,'Summary Stats'!$A13,'Rules &amp; Regulations'!Q:Q,'Summary Stats'!$AB$1)</f>
        <v>7</v>
      </c>
      <c r="K13" s="40">
        <f>COUNTIFS('R&amp;R Acronyms'!$B:$B,'Summary Stats'!$A13)</f>
        <v>3</v>
      </c>
      <c r="O13" s="38" t="s">
        <v>640</v>
      </c>
    </row>
    <row r="14" spans="1:28" ht="18" customHeight="1">
      <c r="A14" s="42" t="s">
        <v>15</v>
      </c>
      <c r="B14" s="88">
        <f>COUNTIFS('Rules &amp; Regulations'!$D:$D,'Summary Stats'!$A14)</f>
        <v>1</v>
      </c>
      <c r="C14" s="41">
        <f>COUNTIFS('Rules &amp; Regulations'!$D:$D,'Summary Stats'!$A14,'Rules &amp; Regulations'!J:J,'Summary Stats'!$AB$1)</f>
        <v>1</v>
      </c>
      <c r="D14" s="41">
        <f>COUNTIFS('Rules &amp; Regulations'!$D:$D,'Summary Stats'!$A14,'Rules &amp; Regulations'!K:K,'Summary Stats'!$AB$1)</f>
        <v>0</v>
      </c>
      <c r="E14" s="41">
        <f>COUNTIFS('Rules &amp; Regulations'!$D:$D,'Summary Stats'!$A14,'Rules &amp; Regulations'!L:L,'Summary Stats'!$AB$1)</f>
        <v>0</v>
      </c>
      <c r="F14" s="41">
        <f>COUNTIFS('Rules &amp; Regulations'!$D:$D,'Summary Stats'!$A14,'Rules &amp; Regulations'!M:M,'Summary Stats'!$AB$1)</f>
        <v>0</v>
      </c>
      <c r="G14" s="41">
        <f>COUNTIFS('Rules &amp; Regulations'!$D:$D,'Summary Stats'!$A14,'Rules &amp; Regulations'!N:N,'Summary Stats'!$AB$1)</f>
        <v>0</v>
      </c>
      <c r="H14" s="41">
        <f>COUNTIFS('Rules &amp; Regulations'!$D:$D,'Summary Stats'!$A14,'Rules &amp; Regulations'!O:O,'Summary Stats'!$AB$1)</f>
        <v>0</v>
      </c>
      <c r="I14" s="41">
        <f>COUNTIFS('Rules &amp; Regulations'!$D:$D,'Summary Stats'!$A14,'Rules &amp; Regulations'!P:P,'Summary Stats'!$AB$1)</f>
        <v>0</v>
      </c>
      <c r="J14" s="41">
        <f>COUNTIFS('Rules &amp; Regulations'!$D:$D,'Summary Stats'!$A14,'Rules &amp; Regulations'!Q:Q,'Summary Stats'!$AB$1)</f>
        <v>0</v>
      </c>
      <c r="K14" s="40">
        <f>COUNTIFS('R&amp;R Acronyms'!$B:$B,'Summary Stats'!$A14)</f>
        <v>2</v>
      </c>
    </row>
    <row r="15" spans="1:28" ht="18" customHeight="1">
      <c r="A15" s="42" t="s">
        <v>706</v>
      </c>
      <c r="B15" s="88">
        <f>COUNTIFS('Rules &amp; Regulations'!$D:$D,'Summary Stats'!$A15)</f>
        <v>1</v>
      </c>
      <c r="C15" s="41">
        <f>COUNTIFS('Rules &amp; Regulations'!$D:$D,'Summary Stats'!$A15,'Rules &amp; Regulations'!J:J,'Summary Stats'!$AB$1)</f>
        <v>1</v>
      </c>
      <c r="D15" s="41">
        <f>COUNTIFS('Rules &amp; Regulations'!$D:$D,'Summary Stats'!$A15,'Rules &amp; Regulations'!K:K,'Summary Stats'!$AB$1)</f>
        <v>1</v>
      </c>
      <c r="E15" s="41">
        <f>COUNTIFS('Rules &amp; Regulations'!$D:$D,'Summary Stats'!$A15,'Rules &amp; Regulations'!L:L,'Summary Stats'!$AB$1)</f>
        <v>1</v>
      </c>
      <c r="F15" s="41">
        <f>COUNTIFS('Rules &amp; Regulations'!$D:$D,'Summary Stats'!$A15,'Rules &amp; Regulations'!M:M,'Summary Stats'!$AB$1)</f>
        <v>1</v>
      </c>
      <c r="G15" s="41">
        <f>COUNTIFS('Rules &amp; Regulations'!$D:$D,'Summary Stats'!$A15,'Rules &amp; Regulations'!N:N,'Summary Stats'!$AB$1)</f>
        <v>1</v>
      </c>
      <c r="H15" s="41">
        <f>COUNTIFS('Rules &amp; Regulations'!$D:$D,'Summary Stats'!$A15,'Rules &amp; Regulations'!O:O,'Summary Stats'!$AB$1)</f>
        <v>1</v>
      </c>
      <c r="I15" s="41">
        <f>COUNTIFS('Rules &amp; Regulations'!$D:$D,'Summary Stats'!$A15,'Rules &amp; Regulations'!P:P,'Summary Stats'!$AB$1)</f>
        <v>1</v>
      </c>
      <c r="J15" s="41">
        <f>COUNTIFS('Rules &amp; Regulations'!$D:$D,'Summary Stats'!$A15,'Rules &amp; Regulations'!Q:Q,'Summary Stats'!$AB$1)</f>
        <v>1</v>
      </c>
      <c r="K15" s="40">
        <f>COUNTIFS('R&amp;R Acronyms'!$B:$B,'Summary Stats'!$A15)</f>
        <v>0</v>
      </c>
      <c r="O15" s="38" t="s">
        <v>640</v>
      </c>
    </row>
    <row r="16" spans="1:28" ht="18" customHeight="1">
      <c r="A16" s="42" t="s">
        <v>16</v>
      </c>
      <c r="B16" s="88">
        <f>COUNTIFS('Rules &amp; Regulations'!$D:$D,'Summary Stats'!$A16)</f>
        <v>3</v>
      </c>
      <c r="C16" s="41">
        <f>COUNTIFS('Rules &amp; Regulations'!$D:$D,'Summary Stats'!$A16,'Rules &amp; Regulations'!J:J,'Summary Stats'!$AB$1)</f>
        <v>3</v>
      </c>
      <c r="D16" s="41">
        <f>COUNTIFS('Rules &amp; Regulations'!$D:$D,'Summary Stats'!$A16,'Rules &amp; Regulations'!K:K,'Summary Stats'!$AB$1)</f>
        <v>2</v>
      </c>
      <c r="E16" s="41">
        <f>COUNTIFS('Rules &amp; Regulations'!$D:$D,'Summary Stats'!$A16,'Rules &amp; Regulations'!L:L,'Summary Stats'!$AB$1)</f>
        <v>2</v>
      </c>
      <c r="F16" s="41">
        <f>COUNTIFS('Rules &amp; Regulations'!$D:$D,'Summary Stats'!$A16,'Rules &amp; Regulations'!M:M,'Summary Stats'!$AB$1)</f>
        <v>2</v>
      </c>
      <c r="G16" s="41">
        <f>COUNTIFS('Rules &amp; Regulations'!$D:$D,'Summary Stats'!$A16,'Rules &amp; Regulations'!N:N,'Summary Stats'!$AB$1)</f>
        <v>2</v>
      </c>
      <c r="H16" s="41">
        <f>COUNTIFS('Rules &amp; Regulations'!$D:$D,'Summary Stats'!$A16,'Rules &amp; Regulations'!O:O,'Summary Stats'!$AB$1)</f>
        <v>2</v>
      </c>
      <c r="I16" s="41">
        <f>COUNTIFS('Rules &amp; Regulations'!$D:$D,'Summary Stats'!$A16,'Rules &amp; Regulations'!P:P,'Summary Stats'!$AB$1)</f>
        <v>2</v>
      </c>
      <c r="J16" s="41">
        <f>COUNTIFS('Rules &amp; Regulations'!$D:$D,'Summary Stats'!$A16,'Rules &amp; Regulations'!Q:Q,'Summary Stats'!$AB$1)</f>
        <v>2</v>
      </c>
      <c r="K16" s="40">
        <f>COUNTIFS('R&amp;R Acronyms'!$B:$B,'Summary Stats'!$A16)</f>
        <v>0</v>
      </c>
      <c r="O16" s="38" t="s">
        <v>640</v>
      </c>
    </row>
    <row r="17" spans="1:17" ht="18" customHeight="1">
      <c r="A17" s="42" t="s">
        <v>234</v>
      </c>
      <c r="B17" s="88">
        <f>COUNTIFS('Rules &amp; Regulations'!$D:$D,'Summary Stats'!$A17)</f>
        <v>1</v>
      </c>
      <c r="C17" s="41">
        <f>COUNTIFS('Rules &amp; Regulations'!$D:$D,'Summary Stats'!$A17,'Rules &amp; Regulations'!J:J,'Summary Stats'!$AB$1)</f>
        <v>0</v>
      </c>
      <c r="D17" s="41">
        <f>COUNTIFS('Rules &amp; Regulations'!$D:$D,'Summary Stats'!$A17,'Rules &amp; Regulations'!K:K,'Summary Stats'!$AB$1)</f>
        <v>0</v>
      </c>
      <c r="E17" s="41">
        <f>COUNTIFS('Rules &amp; Regulations'!$D:$D,'Summary Stats'!$A17,'Rules &amp; Regulations'!L:L,'Summary Stats'!$AB$1)</f>
        <v>0</v>
      </c>
      <c r="F17" s="41">
        <f>COUNTIFS('Rules &amp; Regulations'!$D:$D,'Summary Stats'!$A17,'Rules &amp; Regulations'!M:M,'Summary Stats'!$AB$1)</f>
        <v>0</v>
      </c>
      <c r="G17" s="41">
        <f>COUNTIFS('Rules &amp; Regulations'!$D:$D,'Summary Stats'!$A17,'Rules &amp; Regulations'!N:N,'Summary Stats'!$AB$1)</f>
        <v>0</v>
      </c>
      <c r="H17" s="41">
        <f>COUNTIFS('Rules &amp; Regulations'!$D:$D,'Summary Stats'!$A17,'Rules &amp; Regulations'!O:O,'Summary Stats'!$AB$1)</f>
        <v>0</v>
      </c>
      <c r="I17" s="41">
        <f>COUNTIFS('Rules &amp; Regulations'!$D:$D,'Summary Stats'!$A17,'Rules &amp; Regulations'!P:P,'Summary Stats'!$AB$1)</f>
        <v>0</v>
      </c>
      <c r="J17" s="41">
        <f>COUNTIFS('Rules &amp; Regulations'!$D:$D,'Summary Stats'!$A17,'Rules &amp; Regulations'!Q:Q,'Summary Stats'!$AB$1)</f>
        <v>1</v>
      </c>
      <c r="K17" s="40">
        <f>COUNTIFS('R&amp;R Acronyms'!$B:$B,'Summary Stats'!$A17)</f>
        <v>0</v>
      </c>
      <c r="O17" s="38" t="s">
        <v>640</v>
      </c>
    </row>
    <row r="18" spans="1:17" ht="18" customHeight="1">
      <c r="A18" s="42" t="s">
        <v>174</v>
      </c>
      <c r="B18" s="88">
        <f>COUNTIFS('Rules &amp; Regulations'!$D:$D,'Summary Stats'!$A18)</f>
        <v>0</v>
      </c>
      <c r="C18" s="41">
        <f>COUNTIFS('Rules &amp; Regulations'!$D:$D,'Summary Stats'!$A18,'Rules &amp; Regulations'!J:J,'Summary Stats'!$AB$1)</f>
        <v>0</v>
      </c>
      <c r="D18" s="41">
        <f>COUNTIFS('Rules &amp; Regulations'!$D:$D,'Summary Stats'!$A18,'Rules &amp; Regulations'!K:K,'Summary Stats'!$AB$1)</f>
        <v>0</v>
      </c>
      <c r="E18" s="41">
        <f>COUNTIFS('Rules &amp; Regulations'!$D:$D,'Summary Stats'!$A18,'Rules &amp; Regulations'!L:L,'Summary Stats'!$AB$1)</f>
        <v>0</v>
      </c>
      <c r="F18" s="41">
        <f>COUNTIFS('Rules &amp; Regulations'!$D:$D,'Summary Stats'!$A18,'Rules &amp; Regulations'!M:M,'Summary Stats'!$AB$1)</f>
        <v>0</v>
      </c>
      <c r="G18" s="41">
        <f>COUNTIFS('Rules &amp; Regulations'!$D:$D,'Summary Stats'!$A18,'Rules &amp; Regulations'!N:N,'Summary Stats'!$AB$1)</f>
        <v>0</v>
      </c>
      <c r="H18" s="41">
        <f>COUNTIFS('Rules &amp; Regulations'!$D:$D,'Summary Stats'!$A18,'Rules &amp; Regulations'!O:O,'Summary Stats'!$AB$1)</f>
        <v>0</v>
      </c>
      <c r="I18" s="41">
        <f>COUNTIFS('Rules &amp; Regulations'!$D:$D,'Summary Stats'!$A18,'Rules &amp; Regulations'!P:P,'Summary Stats'!$AB$1)</f>
        <v>0</v>
      </c>
      <c r="J18" s="41">
        <f>COUNTIFS('Rules &amp; Regulations'!$D:$D,'Summary Stats'!$A18,'Rules &amp; Regulations'!Q:Q,'Summary Stats'!$AB$1)</f>
        <v>0</v>
      </c>
      <c r="K18" s="40">
        <f>COUNTIFS('R&amp;R Acronyms'!$B:$B,'Summary Stats'!$A18)</f>
        <v>0</v>
      </c>
      <c r="O18" s="38" t="s">
        <v>640</v>
      </c>
    </row>
    <row r="19" spans="1:17" ht="18" customHeight="1">
      <c r="A19" s="42" t="s">
        <v>223</v>
      </c>
      <c r="B19" s="88">
        <f>COUNTIFS('Rules &amp; Regulations'!$D:$D,'Summary Stats'!$A19)</f>
        <v>2</v>
      </c>
      <c r="C19" s="41">
        <f>COUNTIFS('Rules &amp; Regulations'!$D:$D,'Summary Stats'!$A19,'Rules &amp; Regulations'!J:J,'Summary Stats'!$AB$1)</f>
        <v>2</v>
      </c>
      <c r="D19" s="41">
        <f>COUNTIFS('Rules &amp; Regulations'!$D:$D,'Summary Stats'!$A19,'Rules &amp; Regulations'!K:K,'Summary Stats'!$AB$1)</f>
        <v>0</v>
      </c>
      <c r="E19" s="41">
        <f>COUNTIFS('Rules &amp; Regulations'!$D:$D,'Summary Stats'!$A19,'Rules &amp; Regulations'!L:L,'Summary Stats'!$AB$1)</f>
        <v>0</v>
      </c>
      <c r="F19" s="41">
        <f>COUNTIFS('Rules &amp; Regulations'!$D:$D,'Summary Stats'!$A19,'Rules &amp; Regulations'!M:M,'Summary Stats'!$AB$1)</f>
        <v>0</v>
      </c>
      <c r="G19" s="41">
        <f>COUNTIFS('Rules &amp; Regulations'!$D:$D,'Summary Stats'!$A19,'Rules &amp; Regulations'!N:N,'Summary Stats'!$AB$1)</f>
        <v>0</v>
      </c>
      <c r="H19" s="41">
        <f>COUNTIFS('Rules &amp; Regulations'!$D:$D,'Summary Stats'!$A19,'Rules &amp; Regulations'!O:O,'Summary Stats'!$AB$1)</f>
        <v>0</v>
      </c>
      <c r="I19" s="41">
        <f>COUNTIFS('Rules &amp; Regulations'!$D:$D,'Summary Stats'!$A19,'Rules &amp; Regulations'!P:P,'Summary Stats'!$AB$1)</f>
        <v>0</v>
      </c>
      <c r="J19" s="41">
        <f>COUNTIFS('Rules &amp; Regulations'!$D:$D,'Summary Stats'!$A19,'Rules &amp; Regulations'!Q:Q,'Summary Stats'!$AB$1)</f>
        <v>0</v>
      </c>
      <c r="K19" s="40">
        <f>COUNTIFS('R&amp;R Acronyms'!$B:$B,'Summary Stats'!$A19)</f>
        <v>0</v>
      </c>
      <c r="O19" s="38" t="s">
        <v>640</v>
      </c>
    </row>
    <row r="20" spans="1:17" ht="18" customHeight="1">
      <c r="A20" s="42" t="s">
        <v>166</v>
      </c>
      <c r="B20" s="88">
        <f>COUNTIFS('Rules &amp; Regulations'!$D:$D,'Summary Stats'!$A20)</f>
        <v>3</v>
      </c>
      <c r="C20" s="41">
        <f>COUNTIFS('Rules &amp; Regulations'!$D:$D,'Summary Stats'!$A20,'Rules &amp; Regulations'!J:J,'Summary Stats'!$AB$1)</f>
        <v>3</v>
      </c>
      <c r="D20" s="41">
        <f>COUNTIFS('Rules &amp; Regulations'!$D:$D,'Summary Stats'!$A20,'Rules &amp; Regulations'!K:K,'Summary Stats'!$AB$1)</f>
        <v>0</v>
      </c>
      <c r="E20" s="41">
        <f>COUNTIFS('Rules &amp; Regulations'!$D:$D,'Summary Stats'!$A20,'Rules &amp; Regulations'!L:L,'Summary Stats'!$AB$1)</f>
        <v>0</v>
      </c>
      <c r="F20" s="41">
        <f>COUNTIFS('Rules &amp; Regulations'!$D:$D,'Summary Stats'!$A20,'Rules &amp; Regulations'!M:M,'Summary Stats'!$AB$1)</f>
        <v>0</v>
      </c>
      <c r="G20" s="41">
        <f>COUNTIFS('Rules &amp; Regulations'!$D:$D,'Summary Stats'!$A20,'Rules &amp; Regulations'!N:N,'Summary Stats'!$AB$1)</f>
        <v>0</v>
      </c>
      <c r="H20" s="41">
        <f>COUNTIFS('Rules &amp; Regulations'!$D:$D,'Summary Stats'!$A20,'Rules &amp; Regulations'!O:O,'Summary Stats'!$AB$1)</f>
        <v>0</v>
      </c>
      <c r="I20" s="41">
        <f>COUNTIFS('Rules &amp; Regulations'!$D:$D,'Summary Stats'!$A20,'Rules &amp; Regulations'!P:P,'Summary Stats'!$AB$1)</f>
        <v>0</v>
      </c>
      <c r="J20" s="41">
        <f>COUNTIFS('Rules &amp; Regulations'!$D:$D,'Summary Stats'!$A20,'Rules &amp; Regulations'!Q:Q,'Summary Stats'!$AB$1)</f>
        <v>0</v>
      </c>
      <c r="K20" s="40">
        <f>COUNTIFS('R&amp;R Acronyms'!$B:$B,'Summary Stats'!$A20)</f>
        <v>1</v>
      </c>
      <c r="O20" s="38" t="s">
        <v>640</v>
      </c>
    </row>
    <row r="21" spans="1:17" ht="18" customHeight="1">
      <c r="A21" s="42" t="s">
        <v>127</v>
      </c>
      <c r="B21" s="88">
        <f>COUNTIFS('Rules &amp; Regulations'!$D:$D,'Summary Stats'!$A21)</f>
        <v>7</v>
      </c>
      <c r="C21" s="41">
        <f>COUNTIFS('Rules &amp; Regulations'!$D:$D,'Summary Stats'!$A21,'Rules &amp; Regulations'!J:J,'Summary Stats'!$AB$1)</f>
        <v>6</v>
      </c>
      <c r="D21" s="41">
        <f>COUNTIFS('Rules &amp; Regulations'!$D:$D,'Summary Stats'!$A21,'Rules &amp; Regulations'!K:K,'Summary Stats'!$AB$1)</f>
        <v>4</v>
      </c>
      <c r="E21" s="41">
        <f>COUNTIFS('Rules &amp; Regulations'!$D:$D,'Summary Stats'!$A21,'Rules &amp; Regulations'!L:L,'Summary Stats'!$AB$1)</f>
        <v>4</v>
      </c>
      <c r="F21" s="41">
        <f>COUNTIFS('Rules &amp; Regulations'!$D:$D,'Summary Stats'!$A21,'Rules &amp; Regulations'!M:M,'Summary Stats'!$AB$1)</f>
        <v>4</v>
      </c>
      <c r="G21" s="41">
        <f>COUNTIFS('Rules &amp; Regulations'!$D:$D,'Summary Stats'!$A21,'Rules &amp; Regulations'!N:N,'Summary Stats'!$AB$1)</f>
        <v>5</v>
      </c>
      <c r="H21" s="41">
        <f>COUNTIFS('Rules &amp; Regulations'!$D:$D,'Summary Stats'!$A21,'Rules &amp; Regulations'!O:O,'Summary Stats'!$AB$1)</f>
        <v>4</v>
      </c>
      <c r="I21" s="41">
        <f>COUNTIFS('Rules &amp; Regulations'!$D:$D,'Summary Stats'!$A21,'Rules &amp; Regulations'!P:P,'Summary Stats'!$AB$1)</f>
        <v>4</v>
      </c>
      <c r="J21" s="41">
        <f>COUNTIFS('Rules &amp; Regulations'!$D:$D,'Summary Stats'!$A21,'Rules &amp; Regulations'!Q:Q,'Summary Stats'!$AB$1)</f>
        <v>3</v>
      </c>
      <c r="K21" s="40">
        <f>COUNTIFS('R&amp;R Acronyms'!$B:$B,'Summary Stats'!$A21)</f>
        <v>1</v>
      </c>
      <c r="O21" s="38" t="s">
        <v>640</v>
      </c>
      <c r="Q21"/>
    </row>
    <row r="22" spans="1:17" ht="18" customHeight="1">
      <c r="A22" s="42" t="s">
        <v>140</v>
      </c>
      <c r="B22" s="88">
        <f>COUNTIFS('Rules &amp; Regulations'!$D:$D,'Summary Stats'!$A22)</f>
        <v>0</v>
      </c>
      <c r="C22" s="41">
        <f>COUNTIFS('Rules &amp; Regulations'!$D:$D,'Summary Stats'!$A22,'Rules &amp; Regulations'!J:J,'Summary Stats'!$AB$1)</f>
        <v>0</v>
      </c>
      <c r="D22" s="41">
        <f>COUNTIFS('Rules &amp; Regulations'!$D:$D,'Summary Stats'!$A22,'Rules &amp; Regulations'!K:K,'Summary Stats'!$AB$1)</f>
        <v>0</v>
      </c>
      <c r="E22" s="41">
        <f>COUNTIFS('Rules &amp; Regulations'!$D:$D,'Summary Stats'!$A22,'Rules &amp; Regulations'!L:L,'Summary Stats'!$AB$1)</f>
        <v>0</v>
      </c>
      <c r="F22" s="41">
        <f>COUNTIFS('Rules &amp; Regulations'!$D:$D,'Summary Stats'!$A22,'Rules &amp; Regulations'!M:M,'Summary Stats'!$AB$1)</f>
        <v>0</v>
      </c>
      <c r="G22" s="41">
        <f>COUNTIFS('Rules &amp; Regulations'!$D:$D,'Summary Stats'!$A22,'Rules &amp; Regulations'!N:N,'Summary Stats'!$AB$1)</f>
        <v>0</v>
      </c>
      <c r="H22" s="41">
        <f>COUNTIFS('Rules &amp; Regulations'!$D:$D,'Summary Stats'!$A22,'Rules &amp; Regulations'!O:O,'Summary Stats'!$AB$1)</f>
        <v>0</v>
      </c>
      <c r="I22" s="41">
        <f>COUNTIFS('Rules &amp; Regulations'!$D:$D,'Summary Stats'!$A22,'Rules &amp; Regulations'!P:P,'Summary Stats'!$AB$1)</f>
        <v>0</v>
      </c>
      <c r="J22" s="41">
        <f>COUNTIFS('Rules &amp; Regulations'!$D:$D,'Summary Stats'!$A22,'Rules &amp; Regulations'!Q:Q,'Summary Stats'!$AB$1)</f>
        <v>0</v>
      </c>
      <c r="K22" s="40">
        <f>COUNTIFS('R&amp;R Acronyms'!$B:$B,'Summary Stats'!$A22)</f>
        <v>0</v>
      </c>
      <c r="O22" s="38" t="s">
        <v>640</v>
      </c>
      <c r="Q22"/>
    </row>
    <row r="23" spans="1:17" ht="18" customHeight="1">
      <c r="A23" s="42" t="s">
        <v>240</v>
      </c>
      <c r="B23" s="88">
        <f>COUNTIFS('Rules &amp; Regulations'!$D:$D,'Summary Stats'!$A23)</f>
        <v>3</v>
      </c>
      <c r="C23" s="41">
        <f>COUNTIFS('Rules &amp; Regulations'!$D:$D,'Summary Stats'!$A23,'Rules &amp; Regulations'!J:J,'Summary Stats'!$AB$1)</f>
        <v>3</v>
      </c>
      <c r="D23" s="41">
        <f>COUNTIFS('Rules &amp; Regulations'!$D:$D,'Summary Stats'!$A23,'Rules &amp; Regulations'!K:K,'Summary Stats'!$AB$1)</f>
        <v>1</v>
      </c>
      <c r="E23" s="41">
        <f>COUNTIFS('Rules &amp; Regulations'!$D:$D,'Summary Stats'!$A23,'Rules &amp; Regulations'!L:L,'Summary Stats'!$AB$1)</f>
        <v>1</v>
      </c>
      <c r="F23" s="41">
        <f>COUNTIFS('Rules &amp; Regulations'!$D:$D,'Summary Stats'!$A23,'Rules &amp; Regulations'!M:M,'Summary Stats'!$AB$1)</f>
        <v>1</v>
      </c>
      <c r="G23" s="41">
        <f>COUNTIFS('Rules &amp; Regulations'!$D:$D,'Summary Stats'!$A23,'Rules &amp; Regulations'!N:N,'Summary Stats'!$AB$1)</f>
        <v>1</v>
      </c>
      <c r="H23" s="41">
        <f>COUNTIFS('Rules &amp; Regulations'!$D:$D,'Summary Stats'!$A23,'Rules &amp; Regulations'!O:O,'Summary Stats'!$AB$1)</f>
        <v>1</v>
      </c>
      <c r="I23" s="41">
        <f>COUNTIFS('Rules &amp; Regulations'!$D:$D,'Summary Stats'!$A23,'Rules &amp; Regulations'!P:P,'Summary Stats'!$AB$1)</f>
        <v>1</v>
      </c>
      <c r="J23" s="41">
        <f>COUNTIFS('Rules &amp; Regulations'!$D:$D,'Summary Stats'!$A23,'Rules &amp; Regulations'!Q:Q,'Summary Stats'!$AB$1)</f>
        <v>1</v>
      </c>
      <c r="K23" s="40">
        <f>COUNTIFS('R&amp;R Acronyms'!$B:$B,'Summary Stats'!$A23)</f>
        <v>2</v>
      </c>
      <c r="N23"/>
      <c r="O23" s="38" t="s">
        <v>640</v>
      </c>
      <c r="Q23"/>
    </row>
    <row r="24" spans="1:17" ht="18" customHeight="1" thickBot="1">
      <c r="A24" s="43" t="s">
        <v>7</v>
      </c>
      <c r="B24" s="88">
        <f>COUNTIFS('Rules &amp; Regulations'!$D:$D,'Summary Stats'!$A24)</f>
        <v>53</v>
      </c>
      <c r="C24" s="41">
        <f>COUNTIFS('Rules &amp; Regulations'!$D:$D,'Summary Stats'!$A24,'Rules &amp; Regulations'!J:J,'Summary Stats'!$AB$1)</f>
        <v>43</v>
      </c>
      <c r="D24" s="41">
        <f>COUNTIFS('Rules &amp; Regulations'!$D:$D,'Summary Stats'!$A24,'Rules &amp; Regulations'!K:K,'Summary Stats'!$AB$1)</f>
        <v>28</v>
      </c>
      <c r="E24" s="41">
        <f>COUNTIFS('Rules &amp; Regulations'!$D:$D,'Summary Stats'!$A24,'Rules &amp; Regulations'!L:L,'Summary Stats'!$AB$1)</f>
        <v>20</v>
      </c>
      <c r="F24" s="41">
        <f>COUNTIFS('Rules &amp; Regulations'!$D:$D,'Summary Stats'!$A24,'Rules &amp; Regulations'!M:M,'Summary Stats'!$AB$1)</f>
        <v>20</v>
      </c>
      <c r="G24" s="41">
        <f>COUNTIFS('Rules &amp; Regulations'!$D:$D,'Summary Stats'!$A24,'Rules &amp; Regulations'!N:N,'Summary Stats'!$AB$1)</f>
        <v>21</v>
      </c>
      <c r="H24" s="41">
        <f>COUNTIFS('Rules &amp; Regulations'!$D:$D,'Summary Stats'!$A24,'Rules &amp; Regulations'!O:O,'Summary Stats'!$AB$1)</f>
        <v>20</v>
      </c>
      <c r="I24" s="41">
        <f>COUNTIFS('Rules &amp; Regulations'!$D:$D,'Summary Stats'!$A24,'Rules &amp; Regulations'!P:P,'Summary Stats'!$AB$1)</f>
        <v>28</v>
      </c>
      <c r="J24" s="41">
        <f>COUNTIFS('Rules &amp; Regulations'!$D:$D,'Summary Stats'!$A24,'Rules &amp; Regulations'!Q:Q,'Summary Stats'!$AB$1)</f>
        <v>20</v>
      </c>
      <c r="K24" s="40">
        <f>COUNTIFS('R&amp;R Acronyms'!$B:$B,'Summary Stats'!$A24)</f>
        <v>35</v>
      </c>
      <c r="N24"/>
      <c r="O24" s="38" t="s">
        <v>640</v>
      </c>
      <c r="Q24"/>
    </row>
    <row r="25" spans="1:17" ht="31.5" customHeight="1" thickBot="1">
      <c r="A25" s="96" t="s">
        <v>238</v>
      </c>
      <c r="B25" s="95">
        <f>SUM(B5:B24)</f>
        <v>132</v>
      </c>
      <c r="C25" s="97"/>
      <c r="D25" s="97"/>
      <c r="E25" s="97"/>
      <c r="F25" s="97"/>
      <c r="G25" s="97"/>
      <c r="H25" s="97"/>
      <c r="I25" s="97"/>
      <c r="J25" s="97"/>
      <c r="K25" s="95">
        <f>SUM(K5:K24)</f>
        <v>57</v>
      </c>
      <c r="N25"/>
      <c r="O25"/>
      <c r="Q25"/>
    </row>
    <row r="26" spans="1:17" ht="21">
      <c r="A26" s="175"/>
      <c r="B26" s="176"/>
      <c r="C26" s="176"/>
      <c r="D26" s="177"/>
      <c r="E26" s="177"/>
      <c r="F26" s="177"/>
      <c r="G26" s="177"/>
      <c r="H26" s="177"/>
      <c r="I26" s="177"/>
      <c r="J26" s="177"/>
      <c r="K26" s="177"/>
      <c r="O26"/>
    </row>
    <row r="27" spans="1:17">
      <c r="O27"/>
    </row>
    <row r="28" spans="1:17">
      <c r="O28"/>
    </row>
    <row r="29" spans="1:17">
      <c r="O29"/>
    </row>
    <row r="30" spans="1:17">
      <c r="O30"/>
    </row>
    <row r="31" spans="1:17">
      <c r="O31"/>
    </row>
    <row r="32" spans="1:17">
      <c r="O32"/>
    </row>
    <row r="33" spans="1:15">
      <c r="O33"/>
    </row>
    <row r="34" spans="1:15">
      <c r="O34"/>
    </row>
    <row r="35" spans="1:15">
      <c r="O35"/>
    </row>
    <row r="36" spans="1:15">
      <c r="O36"/>
    </row>
    <row r="37" spans="1:15">
      <c r="O37"/>
    </row>
    <row r="38" spans="1:15">
      <c r="O38"/>
    </row>
    <row r="39" spans="1:15">
      <c r="O39"/>
    </row>
    <row r="40" spans="1:15">
      <c r="O40"/>
    </row>
    <row r="41" spans="1:15">
      <c r="O41"/>
    </row>
    <row r="42" spans="1:15">
      <c r="A42"/>
      <c r="O42"/>
    </row>
    <row r="43" spans="1:15">
      <c r="O43"/>
    </row>
    <row r="44" spans="1:15">
      <c r="O44"/>
    </row>
    <row r="45" spans="1:15">
      <c r="O45"/>
    </row>
    <row r="46" spans="1:15">
      <c r="O46"/>
    </row>
    <row r="47" spans="1:15">
      <c r="O47"/>
    </row>
    <row r="48" spans="1:15">
      <c r="O48"/>
    </row>
    <row r="49" spans="1:15">
      <c r="O49"/>
    </row>
    <row r="50" spans="1:15" ht="13.5" thickBot="1">
      <c r="O50"/>
    </row>
    <row r="51" spans="1:15">
      <c r="A51" s="138" t="s">
        <v>25</v>
      </c>
      <c r="O51"/>
    </row>
    <row r="52" spans="1:15">
      <c r="A52" s="139"/>
      <c r="O52"/>
    </row>
    <row r="53" spans="1:15">
      <c r="A53" s="59"/>
      <c r="O53"/>
    </row>
    <row r="54" spans="1:15">
      <c r="A54" s="90" t="s">
        <v>13</v>
      </c>
      <c r="O54"/>
    </row>
    <row r="55" spans="1:15">
      <c r="A55" s="90" t="s">
        <v>10</v>
      </c>
      <c r="O55"/>
    </row>
    <row r="56" spans="1:15">
      <c r="A56" s="90" t="s">
        <v>12</v>
      </c>
      <c r="O56"/>
    </row>
    <row r="57" spans="1:15">
      <c r="A57" s="90" t="s">
        <v>255</v>
      </c>
      <c r="O57"/>
    </row>
    <row r="58" spans="1:15">
      <c r="A58" s="90" t="s">
        <v>678</v>
      </c>
      <c r="O58"/>
    </row>
    <row r="59" spans="1:15">
      <c r="A59" s="90" t="s">
        <v>14</v>
      </c>
      <c r="O59"/>
    </row>
    <row r="60" spans="1:15">
      <c r="A60" s="90" t="s">
        <v>18</v>
      </c>
      <c r="O60"/>
    </row>
    <row r="61" spans="1:15">
      <c r="A61" s="90" t="s">
        <v>233</v>
      </c>
      <c r="O61"/>
    </row>
    <row r="62" spans="1:15">
      <c r="A62" s="90" t="s">
        <v>11</v>
      </c>
      <c r="O62"/>
    </row>
    <row r="63" spans="1:15">
      <c r="A63" s="90" t="s">
        <v>15</v>
      </c>
      <c r="O63"/>
    </row>
    <row r="64" spans="1:15">
      <c r="A64" s="90" t="s">
        <v>706</v>
      </c>
      <c r="O64"/>
    </row>
    <row r="65" spans="1:15">
      <c r="A65" s="90" t="s">
        <v>16</v>
      </c>
      <c r="O65"/>
    </row>
    <row r="66" spans="1:15">
      <c r="A66" s="90" t="s">
        <v>234</v>
      </c>
      <c r="O66"/>
    </row>
    <row r="67" spans="1:15">
      <c r="A67" s="90" t="s">
        <v>174</v>
      </c>
      <c r="O67"/>
    </row>
    <row r="68" spans="1:15">
      <c r="A68" s="90" t="s">
        <v>223</v>
      </c>
      <c r="O68"/>
    </row>
    <row r="69" spans="1:15">
      <c r="A69" s="90" t="s">
        <v>166</v>
      </c>
      <c r="O69"/>
    </row>
    <row r="70" spans="1:15">
      <c r="A70" s="90" t="s">
        <v>127</v>
      </c>
      <c r="O70"/>
    </row>
    <row r="71" spans="1:15">
      <c r="A71" s="90" t="s">
        <v>140</v>
      </c>
      <c r="O71"/>
    </row>
    <row r="72" spans="1:15">
      <c r="A72" s="120" t="s">
        <v>240</v>
      </c>
      <c r="O72"/>
    </row>
    <row r="73" spans="1:15">
      <c r="A73" s="120" t="s">
        <v>7</v>
      </c>
      <c r="O73"/>
    </row>
    <row r="74" spans="1:15">
      <c r="A74"/>
      <c r="O74"/>
    </row>
    <row r="75" spans="1:15">
      <c r="A75"/>
      <c r="O75"/>
    </row>
    <row r="76" spans="1:15">
      <c r="A76"/>
      <c r="O76"/>
    </row>
    <row r="77" spans="1:15">
      <c r="A77"/>
      <c r="O77"/>
    </row>
    <row r="78" spans="1:15">
      <c r="A78"/>
      <c r="O78"/>
    </row>
    <row r="79" spans="1:15">
      <c r="A79"/>
      <c r="O79"/>
    </row>
    <row r="80" spans="1:15">
      <c r="A80"/>
      <c r="O80"/>
    </row>
    <row r="81" spans="1:15">
      <c r="A81"/>
      <c r="O81"/>
    </row>
    <row r="82" spans="1:15">
      <c r="A82"/>
      <c r="O82"/>
    </row>
    <row r="83" spans="1:15">
      <c r="A83"/>
      <c r="O83"/>
    </row>
    <row r="84" spans="1:15">
      <c r="A84"/>
      <c r="O84"/>
    </row>
    <row r="85" spans="1:15">
      <c r="A85"/>
      <c r="O85"/>
    </row>
    <row r="86" spans="1:15">
      <c r="A86"/>
      <c r="O86"/>
    </row>
    <row r="87" spans="1:15">
      <c r="A87"/>
      <c r="O87"/>
    </row>
    <row r="88" spans="1:15">
      <c r="A88"/>
      <c r="O88"/>
    </row>
    <row r="89" spans="1:15">
      <c r="A89"/>
      <c r="O89"/>
    </row>
    <row r="90" spans="1:15">
      <c r="A90"/>
      <c r="O90"/>
    </row>
    <row r="91" spans="1:15">
      <c r="A91"/>
      <c r="O91"/>
    </row>
    <row r="92" spans="1:15">
      <c r="A92"/>
      <c r="O92"/>
    </row>
    <row r="93" spans="1:15">
      <c r="A93"/>
      <c r="O93"/>
    </row>
    <row r="94" spans="1:15">
      <c r="A94"/>
      <c r="O94"/>
    </row>
    <row r="95" spans="1:15">
      <c r="A95"/>
      <c r="O95"/>
    </row>
    <row r="96" spans="1:15">
      <c r="A96"/>
      <c r="O96"/>
    </row>
    <row r="97" spans="1:15">
      <c r="A97"/>
      <c r="O97"/>
    </row>
    <row r="98" spans="1:15">
      <c r="A98"/>
      <c r="O98"/>
    </row>
    <row r="99" spans="1:15">
      <c r="A99"/>
      <c r="O99"/>
    </row>
    <row r="100" spans="1:15">
      <c r="A100"/>
      <c r="O100"/>
    </row>
    <row r="101" spans="1:15">
      <c r="A101"/>
      <c r="O101"/>
    </row>
    <row r="102" spans="1:15">
      <c r="A102"/>
      <c r="O102"/>
    </row>
    <row r="103" spans="1:15">
      <c r="A103"/>
      <c r="O103"/>
    </row>
    <row r="104" spans="1:15">
      <c r="A104"/>
      <c r="O104"/>
    </row>
    <row r="105" spans="1:15">
      <c r="A105"/>
      <c r="O105"/>
    </row>
    <row r="106" spans="1:15">
      <c r="A106"/>
      <c r="O106"/>
    </row>
    <row r="107" spans="1:15">
      <c r="A107"/>
      <c r="O107"/>
    </row>
    <row r="108" spans="1:15">
      <c r="A108"/>
      <c r="O108"/>
    </row>
    <row r="109" spans="1:15">
      <c r="A109"/>
      <c r="O109"/>
    </row>
    <row r="110" spans="1:15">
      <c r="A110"/>
      <c r="O110"/>
    </row>
    <row r="111" spans="1:15">
      <c r="A111"/>
      <c r="O111"/>
    </row>
    <row r="112" spans="1:15">
      <c r="A112"/>
      <c r="O112"/>
    </row>
    <row r="113" spans="1:15">
      <c r="A113"/>
      <c r="O113"/>
    </row>
    <row r="114" spans="1:15">
      <c r="A114"/>
      <c r="O114"/>
    </row>
    <row r="115" spans="1:15">
      <c r="A115"/>
      <c r="O115"/>
    </row>
    <row r="116" spans="1:15">
      <c r="A116"/>
      <c r="O116"/>
    </row>
    <row r="117" spans="1:15">
      <c r="A117"/>
      <c r="O117"/>
    </row>
    <row r="118" spans="1:15">
      <c r="A118"/>
      <c r="O118"/>
    </row>
    <row r="119" spans="1:15">
      <c r="A119"/>
      <c r="O119"/>
    </row>
    <row r="120" spans="1:15">
      <c r="A120"/>
      <c r="O120"/>
    </row>
    <row r="121" spans="1:15">
      <c r="A121"/>
      <c r="O121"/>
    </row>
    <row r="122" spans="1:15">
      <c r="A122"/>
      <c r="O122"/>
    </row>
    <row r="123" spans="1:15">
      <c r="A123"/>
      <c r="O123"/>
    </row>
    <row r="124" spans="1:15">
      <c r="A124"/>
      <c r="O124"/>
    </row>
    <row r="125" spans="1:15">
      <c r="A125"/>
      <c r="O125"/>
    </row>
    <row r="126" spans="1:15">
      <c r="A126"/>
    </row>
    <row r="127" spans="1:15">
      <c r="A127"/>
    </row>
    <row r="128" spans="1:15">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sheetData>
  <sheetProtection password="CDD8" sheet="1" objects="1" scenarios="1"/>
  <sortState xmlns:xlrd2="http://schemas.microsoft.com/office/spreadsheetml/2017/richdata2" ref="A54:A73">
    <sortCondition ref="A54:A73"/>
  </sortState>
  <mergeCells count="8">
    <mergeCell ref="A51:A52"/>
    <mergeCell ref="A26:K26"/>
    <mergeCell ref="A1:K1"/>
    <mergeCell ref="A3:A4"/>
    <mergeCell ref="B3:B4"/>
    <mergeCell ref="C3:J3"/>
    <mergeCell ref="K3:K4"/>
    <mergeCell ref="A2:K2"/>
  </mergeCells>
  <conditionalFormatting sqref="B5:B24">
    <cfRule type="dataBar" priority="36">
      <dataBar>
        <cfvo type="min"/>
        <cfvo type="max"/>
        <color rgb="FF00FF00"/>
      </dataBar>
      <extLst>
        <ext xmlns:x14="http://schemas.microsoft.com/office/spreadsheetml/2009/9/main" uri="{B025F937-C7B1-47D3-B67F-A62EFF666E3E}">
          <x14:id>{90135849-7B1B-4856-BB6F-5DD720419DC3}</x14:id>
        </ext>
      </extLst>
    </cfRule>
  </conditionalFormatting>
  <conditionalFormatting sqref="B26">
    <cfRule type="cellIs" dxfId="5" priority="35" stopIfTrue="1" operator="equal">
      <formula>"U.S.A."</formula>
    </cfRule>
  </conditionalFormatting>
  <conditionalFormatting sqref="A51:A52">
    <cfRule type="cellIs" dxfId="4" priority="34" stopIfTrue="1" operator="equal">
      <formula>"U.S.A."</formula>
    </cfRule>
  </conditionalFormatting>
  <conditionalFormatting sqref="A53">
    <cfRule type="cellIs" dxfId="3" priority="33" stopIfTrue="1" operator="equal">
      <formula>"U.S.A."</formula>
    </cfRule>
  </conditionalFormatting>
  <conditionalFormatting sqref="A54:A55">
    <cfRule type="cellIs" dxfId="2" priority="32" stopIfTrue="1" operator="equal">
      <formula>"U.S.A."</formula>
    </cfRule>
  </conditionalFormatting>
  <conditionalFormatting sqref="A56:A59">
    <cfRule type="cellIs" dxfId="1" priority="31" stopIfTrue="1" operator="equal">
      <formula>"U.S.A."</formula>
    </cfRule>
  </conditionalFormatting>
  <conditionalFormatting sqref="A60:A71">
    <cfRule type="cellIs" dxfId="0" priority="1" stopIfTrue="1" operator="equal">
      <formula>"U.S.A."</formula>
    </cfRule>
  </conditionalFormatting>
  <printOptions horizontalCentered="1"/>
  <pageMargins left="0.7" right="0.7" top="0.75" bottom="0.75" header="0.3" footer="0.3"/>
  <pageSetup scale="78" orientation="landscape" r:id="rId1"/>
  <extLst>
    <ext xmlns:x14="http://schemas.microsoft.com/office/spreadsheetml/2009/9/main" uri="{78C0D931-6437-407d-A8EE-F0AAD7539E65}">
      <x14:conditionalFormattings>
        <x14:conditionalFormatting xmlns:xm="http://schemas.microsoft.com/office/excel/2006/main">
          <x14:cfRule type="dataBar" id="{90135849-7B1B-4856-BB6F-5DD720419DC3}">
            <x14:dataBar minLength="0" maxLength="100" border="1" gradient="0" direction="leftToRight" axisPosition="none">
              <x14:cfvo type="autoMin"/>
              <x14:cfvo type="max"/>
              <x14:borderColor rgb="FF000000"/>
              <x14:negativeFillColor rgb="FFFF0000"/>
            </x14:dataBar>
          </x14:cfRule>
          <xm:sqref>B5:B24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Rules &amp; Regulations</vt:lpstr>
      <vt:lpstr>R&amp;R Acronyms</vt:lpstr>
      <vt:lpstr>Obsolete R&amp;R</vt:lpstr>
      <vt:lpstr>Summary Stats</vt:lpstr>
      <vt:lpstr>'Rules &amp; Regulations'!_edn1</vt:lpstr>
      <vt:lpstr>'Obsolete R&amp;R'!Print_Area</vt:lpstr>
      <vt:lpstr>'R&amp;R Acronyms'!Print_Area</vt:lpstr>
      <vt:lpstr>'Rules &amp; Regulations'!Print_Area</vt:lpstr>
      <vt:lpstr>'Summary Stats'!Print_Area</vt:lpstr>
      <vt:lpstr>'Obsolete R&amp;R'!Print_Titles</vt:lpstr>
      <vt:lpstr>'R&amp;R Acronyms'!Print_Titles</vt:lpstr>
      <vt:lpstr>'Rules &amp; Regulations'!Print_Titles</vt:lpstr>
    </vt:vector>
  </TitlesOfParts>
  <Company>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Martin Myers, MS, MBCP</dc:creator>
  <cp:lastModifiedBy>W. Martin Myers</cp:lastModifiedBy>
  <cp:lastPrinted>2019-03-11T17:00:50Z</cp:lastPrinted>
  <dcterms:created xsi:type="dcterms:W3CDTF">2007-04-04T15:21:29Z</dcterms:created>
  <dcterms:modified xsi:type="dcterms:W3CDTF">2019-03-11T17:12:13Z</dcterms:modified>
</cp:coreProperties>
</file>