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codeName="ThisWorkbook" defaultThemeVersion="124226"/>
  <mc:AlternateContent xmlns:mc="http://schemas.openxmlformats.org/markup-compatibility/2006">
    <mc:Choice Requires="x15">
      <x15ac:absPath xmlns:x15ac="http://schemas.microsoft.com/office/spreadsheetml/2010/11/ac" url="https://d.docs.live.net/f27737a6d4c9388d/MMLENO^F1-Lenovo-Ultrabook-Martin-378092023/My Work Files/DRJ EAB/DRJ EAB R^0R Committee/2022 10 DRJ EAB R^0R Committee - VA/"/>
    </mc:Choice>
  </mc:AlternateContent>
  <xr:revisionPtr revIDLastSave="2" documentId="8_{D7E0554E-F6B7-478A-B0F0-4CC8970A2623}" xr6:coauthVersionLast="47" xr6:coauthVersionMax="47" xr10:uidLastSave="{6E06B612-2134-4C2D-B3BF-1DF775BA5AA1}"/>
  <bookViews>
    <workbookView xWindow="-108" yWindow="-108" windowWidth="23256" windowHeight="12456" tabRatio="696" xr2:uid="{00000000-000D-0000-FFFF-FFFF00000000}"/>
  </bookViews>
  <sheets>
    <sheet name="Rules &amp; Regulations" sheetId="9" r:id="rId1"/>
    <sheet name="R&amp;R Acronyms" sheetId="10" r:id="rId2"/>
    <sheet name="Summary Stats" sheetId="12" r:id="rId3"/>
    <sheet name="Obsolete R&amp;R" sheetId="11" r:id="rId4"/>
  </sheets>
  <externalReferences>
    <externalReference r:id="rId5"/>
    <externalReference r:id="rId6"/>
  </externalReferences>
  <definedNames>
    <definedName name="_edn1" localSheetId="3">'Obsolete R&amp;R'!#REF!</definedName>
    <definedName name="_edn1" localSheetId="0">'Rules &amp; Regulations'!$A$128</definedName>
    <definedName name="_ednref1" localSheetId="3">'Obsolete R&amp;R'!#REF!</definedName>
    <definedName name="_ednref1" localSheetId="0">'Rules &amp; Regulations'!#REF!</definedName>
    <definedName name="_xlnm._FilterDatabase" localSheetId="3" hidden="1">'Obsolete R&amp;R'!$A$4:$I$11</definedName>
    <definedName name="_xlnm._FilterDatabase" localSheetId="1" hidden="1">'R&amp;R Acronyms'!$A$3:$C$61</definedName>
    <definedName name="_xlnm._FilterDatabase" localSheetId="0" hidden="1">'Rules &amp; Regulations'!$A$4:$R$119</definedName>
    <definedName name="OLE_LINK1" localSheetId="3">'Obsolete R&amp;R'!#REF!</definedName>
    <definedName name="OLE_LINK1" localSheetId="0">'Rules &amp; Regulations'!#REF!</definedName>
    <definedName name="OLE_LINK2" localSheetId="3">'Obsolete R&amp;R'!#REF!</definedName>
    <definedName name="OLE_LINK2" localSheetId="0">'Rules &amp; Regulations'!#REF!</definedName>
    <definedName name="OLE_LINK3" localSheetId="3">'Obsolete R&amp;R'!#REF!</definedName>
    <definedName name="OLE_LINK3" localSheetId="0">'Rules &amp; Regulations'!#REF!</definedName>
    <definedName name="_xlnm.Print_Area" localSheetId="3">'Obsolete R&amp;R'!$A$1:$I$39</definedName>
    <definedName name="_xlnm.Print_Area" localSheetId="1">'R&amp;R Acronyms'!$A$3:$C$64</definedName>
    <definedName name="_xlnm.Print_Area" localSheetId="0">'Rules &amp; Regulations'!$A$1:$R$142</definedName>
    <definedName name="_xlnm.Print_Area" localSheetId="2">'Summary Stats'!$A$1:$K$24</definedName>
    <definedName name="_xlnm.Print_Titles" localSheetId="3">'Obsolete R&amp;R'!$1:$4</definedName>
    <definedName name="_xlnm.Print_Titles" localSheetId="1">'R&amp;R Acronyms'!$3:$3</definedName>
    <definedName name="_xlnm.Print_Titles" localSheetId="0">'Rules &amp; Regulations'!$1:$4</definedName>
  </definedName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D5" i="12" l="1"/>
  <c r="E5" i="12"/>
  <c r="F5" i="12"/>
  <c r="G5" i="12"/>
  <c r="H5" i="12"/>
  <c r="I5" i="12"/>
  <c r="J5" i="12"/>
  <c r="D6" i="12"/>
  <c r="E6" i="12"/>
  <c r="F6" i="12"/>
  <c r="G6" i="12"/>
  <c r="H6" i="12"/>
  <c r="I6" i="12"/>
  <c r="J6" i="12"/>
  <c r="D7" i="12"/>
  <c r="E7" i="12"/>
  <c r="F7" i="12"/>
  <c r="G7" i="12"/>
  <c r="H7" i="12"/>
  <c r="I7" i="12"/>
  <c r="J7" i="12"/>
  <c r="D8" i="12"/>
  <c r="E8" i="12"/>
  <c r="F8" i="12"/>
  <c r="G8" i="12"/>
  <c r="H8" i="12"/>
  <c r="I8" i="12"/>
  <c r="J8" i="12"/>
  <c r="D9" i="12"/>
  <c r="E9" i="12"/>
  <c r="F9" i="12"/>
  <c r="G9" i="12"/>
  <c r="H9" i="12"/>
  <c r="I9" i="12"/>
  <c r="J9" i="12"/>
  <c r="D10" i="12"/>
  <c r="E10" i="12"/>
  <c r="F10" i="12"/>
  <c r="G10" i="12"/>
  <c r="H10" i="12"/>
  <c r="I10" i="12"/>
  <c r="J10" i="12"/>
  <c r="D11" i="12"/>
  <c r="E11" i="12"/>
  <c r="F11" i="12"/>
  <c r="G11" i="12"/>
  <c r="H11" i="12"/>
  <c r="I11" i="12"/>
  <c r="J11" i="12"/>
  <c r="D12" i="12"/>
  <c r="E12" i="12"/>
  <c r="F12" i="12"/>
  <c r="G12" i="12"/>
  <c r="H12" i="12"/>
  <c r="I12" i="12"/>
  <c r="J12" i="12"/>
  <c r="D13" i="12"/>
  <c r="E13" i="12"/>
  <c r="F13" i="12"/>
  <c r="G13" i="12"/>
  <c r="H13" i="12"/>
  <c r="I13" i="12"/>
  <c r="J13" i="12"/>
  <c r="D14" i="12"/>
  <c r="E14" i="12"/>
  <c r="F14" i="12"/>
  <c r="G14" i="12"/>
  <c r="H14" i="12"/>
  <c r="I14" i="12"/>
  <c r="J14" i="12"/>
  <c r="D15" i="12"/>
  <c r="E15" i="12"/>
  <c r="F15" i="12"/>
  <c r="G15" i="12"/>
  <c r="H15" i="12"/>
  <c r="I15" i="12"/>
  <c r="J15" i="12"/>
  <c r="D16" i="12"/>
  <c r="E16" i="12"/>
  <c r="F16" i="12"/>
  <c r="G16" i="12"/>
  <c r="H16" i="12"/>
  <c r="I16" i="12"/>
  <c r="J16" i="12"/>
  <c r="D17" i="12"/>
  <c r="E17" i="12"/>
  <c r="F17" i="12"/>
  <c r="G17" i="12"/>
  <c r="H17" i="12"/>
  <c r="I17" i="12"/>
  <c r="J17" i="12"/>
  <c r="D18" i="12"/>
  <c r="E18" i="12"/>
  <c r="F18" i="12"/>
  <c r="G18" i="12"/>
  <c r="H18" i="12"/>
  <c r="I18" i="12"/>
  <c r="J18" i="12"/>
  <c r="D19" i="12"/>
  <c r="E19" i="12"/>
  <c r="F19" i="12"/>
  <c r="G19" i="12"/>
  <c r="H19" i="12"/>
  <c r="I19" i="12"/>
  <c r="J19" i="12"/>
  <c r="D20" i="12"/>
  <c r="E20" i="12"/>
  <c r="F20" i="12"/>
  <c r="G20" i="12"/>
  <c r="H20" i="12"/>
  <c r="I20" i="12"/>
  <c r="J20" i="12"/>
  <c r="D21" i="12"/>
  <c r="E21" i="12"/>
  <c r="F21" i="12"/>
  <c r="G21" i="12"/>
  <c r="H21" i="12"/>
  <c r="I21" i="12"/>
  <c r="J21" i="12"/>
  <c r="C6" i="12"/>
  <c r="C7" i="12"/>
  <c r="C8" i="12"/>
  <c r="C9" i="12"/>
  <c r="C10" i="12"/>
  <c r="C11" i="12"/>
  <c r="C12" i="12"/>
  <c r="C13" i="12"/>
  <c r="C14" i="12"/>
  <c r="C15" i="12"/>
  <c r="C16" i="12"/>
  <c r="C17" i="12"/>
  <c r="C18" i="12"/>
  <c r="C19" i="12"/>
  <c r="C20" i="12"/>
  <c r="C21" i="12"/>
  <c r="C5" i="12"/>
  <c r="A2" i="11"/>
  <c r="A2" i="12"/>
  <c r="A2" i="10"/>
  <c r="C23" i="12" l="1"/>
  <c r="J23" i="12"/>
  <c r="I23" i="12"/>
  <c r="H23" i="12"/>
  <c r="G23" i="12"/>
  <c r="F23" i="12"/>
  <c r="E23" i="12"/>
  <c r="D23" i="12"/>
  <c r="B21" i="12"/>
  <c r="K21" i="12"/>
  <c r="K20" i="12" l="1"/>
  <c r="B20" i="12"/>
  <c r="K19" i="12"/>
  <c r="B19" i="12"/>
  <c r="K18" i="12"/>
  <c r="B18" i="12"/>
  <c r="K17" i="12"/>
  <c r="B17" i="12"/>
  <c r="K16" i="12"/>
  <c r="B16" i="12"/>
  <c r="K15" i="12"/>
  <c r="B15" i="12"/>
  <c r="K14" i="12"/>
  <c r="B14" i="12"/>
  <c r="K13" i="12"/>
  <c r="B13" i="12"/>
  <c r="K12" i="12"/>
  <c r="B12" i="12"/>
  <c r="K11" i="12"/>
  <c r="B11" i="12"/>
  <c r="K10" i="12"/>
  <c r="B10" i="12"/>
  <c r="K9" i="12"/>
  <c r="B9" i="12"/>
  <c r="K8" i="12"/>
  <c r="B8" i="12"/>
  <c r="K7" i="12"/>
  <c r="B7" i="12"/>
  <c r="K6" i="12"/>
  <c r="B6" i="12"/>
  <c r="K5" i="12"/>
  <c r="B5" i="12"/>
  <c r="A1" i="12"/>
  <c r="A1" i="10"/>
  <c r="K23" i="12" l="1"/>
  <c r="B23" i="12"/>
  <c r="A121" i="9"/>
</calcChain>
</file>

<file path=xl/sharedStrings.xml><?xml version="1.0" encoding="utf-8"?>
<sst xmlns="http://schemas.openxmlformats.org/spreadsheetml/2006/main" count="1874" uniqueCount="791">
  <si>
    <t xml:space="preserve">DRJ's Rules &amp; Regulations </t>
  </si>
  <si>
    <t>GP</t>
  </si>
  <si>
    <t>Std</t>
  </si>
  <si>
    <t>Reg</t>
  </si>
  <si>
    <t>ü</t>
  </si>
  <si>
    <t>Enf</t>
  </si>
  <si>
    <t>Amb</t>
  </si>
  <si>
    <t>Wat</t>
  </si>
  <si>
    <t>IAI</t>
  </si>
  <si>
    <t>Infrastructure Category</t>
  </si>
  <si>
    <t>Title</t>
  </si>
  <si>
    <t>Category
(Reg, Std, GP)</t>
  </si>
  <si>
    <t>Governing Body</t>
  </si>
  <si>
    <t>Country</t>
  </si>
  <si>
    <t>Summary / Description</t>
  </si>
  <si>
    <t>Last Revision Date</t>
  </si>
  <si>
    <t>Associated Cost</t>
  </si>
  <si>
    <t>Enforcement
(Enf, Amb, Wat, IAI)</t>
  </si>
  <si>
    <t>Notes /Comments</t>
  </si>
  <si>
    <r>
      <t>Link</t>
    </r>
    <r>
      <rPr>
        <b/>
        <sz val="11"/>
        <color theme="0"/>
        <rFont val="Calibri"/>
        <family val="2"/>
      </rPr>
      <t xml:space="preserve">
(if link doesn't work when ckicking on the cell, please try copying the link to your web browser)</t>
    </r>
  </si>
  <si>
    <t>Banking &amp; Finance</t>
  </si>
  <si>
    <t>Public Health &amp; Healthcare</t>
  </si>
  <si>
    <t>Transportation &amp; Shipping</t>
  </si>
  <si>
    <t>Energy (including nuclear)</t>
  </si>
  <si>
    <t>Industry</t>
  </si>
  <si>
    <t>Agriculture, Food Supply &amp; Water</t>
  </si>
  <si>
    <t>Information Distribution  &amp; Communications</t>
  </si>
  <si>
    <t>Government &amp; 
Public Agencies</t>
  </si>
  <si>
    <t>AFMA KRI Definitions &amp; Guidelines</t>
  </si>
  <si>
    <t>Australian National Audit Office (ANAO)</t>
  </si>
  <si>
    <t>Australia</t>
  </si>
  <si>
    <t>APRA - Prudential Standard CPS 232
Business Continuity Management</t>
  </si>
  <si>
    <t>Australian Prudential Regulation Authority (APRA)</t>
  </si>
  <si>
    <t>This Prudential Standard requires each APRA-regulated institution and Head of a group to implement a whole-of-business approach to business continuity management that is appropriate to the nature and scale of the operations. Business continuity management increases resilience to business disruption arising from internal and external events and may reduce the impact on the institution’s or group’s business operations, reputation, profitability, depositors, policyholders and other stakeholders.</t>
  </si>
  <si>
    <t>https://www.apra.gov.au/sites/default/files/Prudential-Standard-CPS-232-Business-Continuity-Management-%28July-2017%29.pdf</t>
  </si>
  <si>
    <t xml:space="preserve"> AS/NZS 5050:2010 
Business continuity - Managing disruption-related risk  </t>
  </si>
  <si>
    <t>Standards Association of Australia</t>
  </si>
  <si>
    <t>Australia, New Zealand</t>
  </si>
  <si>
    <t xml:space="preserve">Provides a generic guide for Business continuity - Managing disruption-related risk.  It may be applied to a wide range of activities or operations of any public, private or community enterprise, or group.    </t>
  </si>
  <si>
    <t>http://infostore.saiglobal.com/store/details.aspx?ProductID=1409610</t>
  </si>
  <si>
    <t>ANAO Better Practice Guide: Business Continuity Management - Building resilience in public sector entities.  June 2009</t>
  </si>
  <si>
    <t>ANAO (Australian National Audit Office)</t>
  </si>
  <si>
    <t xml:space="preserve">Business continuity management is an essential component of good public sector governance. It is part of an entity's overall approach to effective risk management, and should be closely aligned to the entity's incident management, emergency response management and IT disaster recovery. Successful business continuity management requires a commitment from the executive to raising awareness and implementing sound approaches to build resilience. 
This Guide has been produced following consultation with Australian Government and private sector entities. The Guide provides a refreshed version of a previous ANAO Guide. The new version is presented in a more user-friendly format, and includes contemporary practical advice, case studies and references as well as exploring issues within the business continuity environment that have arisen since the previous ANAO publication. 
The Guide will be a useful reference document for boards, chief executives and senior management in public sector entities </t>
  </si>
  <si>
    <t>Better practice guides | Australian National Audit Office (anao.gov.au)</t>
  </si>
  <si>
    <t>AS/NZS Good Management Practice - Business Continuity Management</t>
  </si>
  <si>
    <t xml:space="preserve">Business continuity management is a process that helps an organisation better understand and prioritise threats in the event of a crisis, reduce the likelihood of those threats, and ensure good recovery. Business continuity management is part of a business’s overall approach to effective risk management. The set provides guidance on societal security, business continuity management, information technology security techniques as well as planning for emergencies and disruption. </t>
  </si>
  <si>
    <t>Australian Business Continuity Management Standard AS/NZS 5050:2010 – A Risk Perspective – Complispace (wordpress.com)</t>
  </si>
  <si>
    <t>AS/NZS ISO 31000:2009 
Risk management - Principles and guidelines</t>
  </si>
  <si>
    <t xml:space="preserve">Provides a generic guide for Risk management - Principles and guidelines.  It may be applied to a wide range of activities or operations of any public, private or community enterprise, or group.    </t>
  </si>
  <si>
    <t xml:space="preserve">AS/NZS ISO/IEC 27001:2006 
Information technology - Security techniques - Information security management systems - Requirements </t>
  </si>
  <si>
    <t>Adopts ISO/IEC 27001:2006 to provide a model for establishing, implementing, operating, monitoring, reviewing, maintaining and improving an Information Security Management System (ISMIS). This Standard can be used in order to assess conformance by interested internal or external parties.</t>
  </si>
  <si>
    <t>AS/NZS ISO/IEC 27001:2006 Information technology - Security techniques - Information security management systems - Requirements (saiglobal.com)</t>
  </si>
  <si>
    <t>20 Questions Directors Should Ask about Crisis Management</t>
  </si>
  <si>
    <t>The Risk Management and Governance Board (RMGB) of the Canadian Institute of Chartered Accountants (CICA)</t>
  </si>
  <si>
    <t>Canada</t>
  </si>
  <si>
    <t>This briefing describes how directors can become more aware of the potential for crisis and how they can contribute to crisis management. There are four sections of questions and suggestions on the elements that contribute to successful crisis management: responding to sudden crises, detecting early warning signals, responding to the early warning signals of potential crises, and learning from experience.</t>
  </si>
  <si>
    <t>https://www.scribd.com/document/308318410/20-Questions-Directors-Should-Ask-About-Crisis-Management-2008-pdf</t>
  </si>
  <si>
    <t>B.C. Emergency Program Act</t>
  </si>
  <si>
    <t>Ministry of Justice and Attorney General, Emergency Management 
British Columbia</t>
  </si>
  <si>
    <t>Multi-agency hazard plans for B.C. are prepared and updated regularly by the Province to ensure an effective strategy is in place to address many possible types of emergencies and disasters. These plans foster cooperation among multiple organizations. They focus on public safety, infrastructure and property protection and management of the aftermath of events.
British Columbia’s comprehensive emergency management system promotes a coordinated and organized response to all emergency incidents and disasters. The structure provides the framework for a standardized emergency response in the province.</t>
  </si>
  <si>
    <t xml:space="preserve">The comprehensive set includes:
- AS ISO 22301:2017 Societal security - Business continuity management systems – Requirements
- AS ISO 22313:2017 Societal security - Business continuity management systems – Guidance
- AS/NZS 5050:2010 Business continuity - Managing disruption-related risk
- AS 3745-2010 Planning for emergencies in facilities </t>
  </si>
  <si>
    <t>https://www.bclaws.gov.bc.ca/civix/document/id/complete/statreg/00_96111_01</t>
  </si>
  <si>
    <t>Bill 198 (Canadian SOX)</t>
  </si>
  <si>
    <t>Ontario Government</t>
  </si>
  <si>
    <t>Bill 198 deals with virtually all of the same issues as Sarbanes-Oxley, including auditor independence, audit committee responsibilities, CEO and CFO accountability for financial reporting and internal controls, faster public disclosure, and stiffer penalties for illegal activities. The most significant difference between the US SOX and C-SOX:
- Canadian companies do not have to submit an external auditor attestation of the adequacy of internal controls.
- Canadian companies are supposed to deliver a “ reasonable assurance ” of preventing risk of material misstatement. And to give that assurance, the companies are supposed to show high level of commitment, care and meticulousness for reviewing and documenting their internal controls.</t>
  </si>
  <si>
    <t>https://rsmcanada.com/what-we-do/services/consulting/risk-advisory/internal-audit-and-controls-services/bill-198-sarbanes-oxley-compliance.html</t>
  </si>
  <si>
    <t>Business Continuity Management Guideline</t>
  </si>
  <si>
    <t>Autorité des marchés financiers-AMF, Quebec</t>
  </si>
  <si>
    <t>This guideline sets out the expectations of the AMF regarding business continuity management for financial institutions operated in Quebec</t>
  </si>
  <si>
    <t>https://www.canada.ca/en/services/policing/emergencies/continuity.html</t>
  </si>
  <si>
    <t>Business Continuity Planning Resources and Checklists Library</t>
  </si>
  <si>
    <t>Public Health and Safety, Government of Canada</t>
  </si>
  <si>
    <t>Reference Library of links to Business Continuity Planning resources provided by different federal and provincial organizations in Canada</t>
  </si>
  <si>
    <t>https://www.bdc.ca/en/Documents/businesscontinuityplanning/checklist.pdf</t>
  </si>
  <si>
    <t>Canadian Aviation Security Regulations, 2012 (SOR/2011-318) Section 452.27 1,2,4;  Section 325 1,2,4; Section 169 1,2,4; Section 63 1,2,4</t>
  </si>
  <si>
    <t>Transport Canada</t>
  </si>
  <si>
    <t xml:space="preserve">The operator of an aerodrome must develop and maintain a business continuity plan that, at a minimum, sets out how the operator will re-establish normal operations and comply with section 324 in the event that the operator is unable to use its restricted area access control process to comply with that section.  </t>
  </si>
  <si>
    <t>Organizational Resilience: Security, Preparedness and Continuity Management Systems - Requirements with Guidance for Use Standard(ASIS SPC.1-2009); document may be purchased</t>
  </si>
  <si>
    <t>Canadian Aviation Security Regulations, 2012 (justice.gc.ca)</t>
  </si>
  <si>
    <t>Derivatives Regulation, RRQ, c I-14.01</t>
  </si>
  <si>
    <t>Regulations of Quebec</t>
  </si>
  <si>
    <t>DIVISION  II.3
11.23.  Persons who apply for qualification under section 82 of the Act must demonstrate that they meet the obligations under sections 82.1 to 82.3 of the Act as well as the following obligations:
…
  (3)    they have developed an emergency and contingency plan to ensure business continuity.</t>
  </si>
  <si>
    <t xml:space="preserve">The Provincial Emergency Program (PEP) is a division of the Ministry of Justice and Attorney General, Emergency Management British Columbia, Canada. </t>
  </si>
  <si>
    <t>I-14.01, r. 1 - Derivatives Regulation (gouv.qc.ca)</t>
  </si>
  <si>
    <t>Earthquake Planning for Business</t>
  </si>
  <si>
    <t>Emergency Preparedness for Industry and Commerce Council EPICC</t>
  </si>
  <si>
    <t xml:space="preserve">This guide is meant to provide practical and reliable earthquake preparedness, response and recovery information for businesses in British Columbia. The guidelines are intended to equip any business owners, managers, supervisors 
and employees with the tools to develop earthquake preparedness and response plans and procedures by: 
- Offering guidance and a standard approach to earthquake planning 
- Providing a framework with which to prepare your organization for its specific  earthquake vulnerabilities 
- Providing a template for developing your organization's emergency plans </t>
  </si>
  <si>
    <t>no amendment record</t>
  </si>
  <si>
    <t>Earthquake Planning Guide for Business (iclr.org)</t>
  </si>
  <si>
    <t>Emergency Management Act</t>
  </si>
  <si>
    <t>Senate and House of Commons of Canada</t>
  </si>
  <si>
    <t>Requires the Minister of Public Safety in Gov.Canada to:
establishing policies and programs for the preparation of emergency management plans;
control emergency management plans prepared by federal entities;
coordinating the federal response to an emergency;
coordinating federal and provincial emergency management activities
coordinating the provision of non-finaincial assistance to a province and any declarations;
participating in international emergency managment activities;                                                                                               establishing arrangements for continuity of government;                                                                               promoting a common approach to emergency management, including the adoption of standards and best practices; and
conducting exercises and providing emergency management education and training.</t>
  </si>
  <si>
    <t>Emergency Management Act (justice.gc.ca)</t>
  </si>
  <si>
    <t>Emergency Management and Civil Protection Act (EMPCA)</t>
  </si>
  <si>
    <t>Government of Ontario</t>
  </si>
  <si>
    <t>Under Provincial legislation, the Emergency Management and Civil Protection Act (EMPCA) , every municipality in Ontario is required to have an Emergency Management Program.</t>
  </si>
  <si>
    <t>http://www.bis.org/publ/bcbs189.pdf</t>
  </si>
  <si>
    <t>Emergency Management Planning Guide</t>
  </si>
  <si>
    <t>Public Safety Canada</t>
  </si>
  <si>
    <t>The Emergency Management Planning Guide supports federal institutions in meeting their responsibilities under the Emergency Management Act (2010-2011) to prepare and maintain mandate-specific emergency management plans.</t>
  </si>
  <si>
    <t>Emergency Management Planning Guide (publicsafety.gc.ca)</t>
  </si>
  <si>
    <t>ERCB Directive 071</t>
  </si>
  <si>
    <t>Energy Resources Conservation Board /ERCB</t>
  </si>
  <si>
    <t xml:space="preserve">The ERCB's Directive 071: Emergency Preparedness and Response Requirements for the Upstream Petroleum Industry details emergency preparedness and response requirements that apply to the production, drilling, transportation, and processing of petroleum. It sets out additional requirements specific to sour gas wells, sour gas production facilities and associated gathering systems, high vapour pressure pipelines, spills, and natural gas storage. </t>
  </si>
  <si>
    <t>Feb 2,2017</t>
  </si>
  <si>
    <t>Shortly after the bill was passed, Canadian securities commissions issued three additional regulations: Multilateral Instrument (MI) 52-108, MI 52-109 and MI 52-110.</t>
  </si>
  <si>
    <t>Emergency Preparedness and Response Requirements for the Petroleum Industry (aer.ca)</t>
  </si>
  <si>
    <t>IIROC Rule 17.16 - Business Continuity Plan Requirement</t>
  </si>
  <si>
    <t>Investment Industry Regulatory Organization of Canada</t>
  </si>
  <si>
    <t xml:space="preserve">Every Dealer Member shall establish and maintain a business continuity plan identifying the necessary procedures to be undertaken during an emergency or significant business disruption. Such procedures shall be reasonably designed to enable the Dealer Member to stay in business in the event of a future significant business disruption in order to meet obligations to its customers and capital markets counterparts and shall be derived from the Dealer Member’s assessment of its critical business functions and required levels of operation during and following a disruption.
Every Dealer Member must also conduct an annual review and test of its business continuity plan to determine whether any modifications are necessary in light of changes to the member's operations, structure, business, or location. </t>
  </si>
  <si>
    <t>NA</t>
  </si>
  <si>
    <t>BS 65000 is intended for anyone responsible for building resilience in their organizations. That includes risk managers and continuity practitioners and those involved with governance, emergency management and supply chain management.</t>
  </si>
  <si>
    <t>MO-002-2017</t>
  </si>
  <si>
    <t>National Energy Board</t>
  </si>
  <si>
    <t>An Emergency Response Plan (ERP) is required for all oil and gas operations under the jurisdiction of National Energy Board</t>
  </si>
  <si>
    <t>https://www.cer-rec.gc.ca/en/about/acts-regulations/cer-act-regulations-guidance-notes-related-documents/processing-plant/2002-04-24mrgncprprdnssrspns-eng.pdf</t>
  </si>
  <si>
    <t>MR-0056: Member Regulation Notice - Business Continuity Planning</t>
  </si>
  <si>
    <t>Mutual Fund Dealers Association of Canada</t>
  </si>
  <si>
    <t>Provides guidance to Members regarding the development and implementation of business continuity plans.</t>
  </si>
  <si>
    <t>Oct - 2006</t>
  </si>
  <si>
    <t>Responsibilities on Business Continuity: Back-up Operations Centers and Data Recovery Sites</t>
  </si>
  <si>
    <t>https://mfda.ca/notice/msn-0056/</t>
  </si>
  <si>
    <t>National Instrument 21-101 Marketplace Operation; and 
National Instrument 31-103 Registration Requirements and Exemptions</t>
  </si>
  <si>
    <t xml:space="preserve">Ontario Securities Commission (OSC) </t>
  </si>
  <si>
    <t>Part 12 of NI 21-101 addresses marketplace systems and business continuity planning.  It requires that each system operated by or on behalf of the marketplace that supports order entry, order routing, execution, trade reporting, trade comparison, data feeds, market surveillance and trade clearing must develop and maintain business continuity plans in accordance with business practices at least once a year.  It also states that the regulator must be promptly notified of any material systems failure, malfunction, delay or security breach along with timely updates on status.  Subsection 12.1(a,b,c) of National Instrument 21-101 Marketplace Operation requires marketplaces to develop and maintain an adequate system of internal controls and information technology controls over the systems and auxillary systems.  It also requires prompt notification to the regulator its regulation service provider of any material systems failures. Subsection 12.2 requires that the marketplace to annual engage a specified party to conduct independent systems review and prepare a report in accordance with audit standards.  The report must  be provided to its board of directors and the regulator.  Subsection 12.3 requires the marketplace to make publically available all technology requirements regarding interfacing and accessing the marketplace in its final form.  Subsection 12.4 requires the marketplace to provide uniform test symbols.  Subsection 12.5 requires the marketplace to develop, maintain, and test reasonable business continuity plans to include disaster recovery plans.  In addition,subsection 11.1(b) of National Instrument 31-103 Registration Requirements and Exemptions requires a registered firm to establish, maintain and apply policies and procedures that establish a system of controls and supervision sufficient to manage the risks associated with its business in accordance with prudent business practices.</t>
  </si>
  <si>
    <t>https://www.osc.ca/en/securities-law/instruments-rules-policies/2/21-101/national-instrument-21-101-marketplace-operation
https://www.osc.ca/en/securities-law/instruments-rules-policies/3/31-103</t>
  </si>
  <si>
    <t>OSFI Guideline B-10 - Outsourcing of Business Activities, Functions and Processes</t>
  </si>
  <si>
    <t>Office of the Superintendent of Financial Institutions Canada (OSFI)</t>
  </si>
  <si>
    <t>An FRE’s business continuity plan should address reasonably foreseeable situations (either temporary or permanent) where the service provider fails to continue providing service. The business continuity plan and back-up systems should be commensurate with the risk of a service disruption. In particular, the FRE’s business continuity plan should ensure that the FRE has in its possession, or can readily access, all records necessary to allow it to sustain business operations, meet its statutory obligations, and provide all information as may be required by OSFI to meet its mandate, in the event the service provider is unable to provide the service.</t>
  </si>
  <si>
    <t>B-10 Outsourcing of Business Activities, Functions and Processes (osfi-bsif.gc.ca)</t>
  </si>
  <si>
    <t>OSFI Guideline B-9 - Earthquake Exposure Sound Practices</t>
  </si>
  <si>
    <t>Insurers must have contingency plans in place to ensure continued efficient business operations. The contingency plan should address the key elements of claims management, such as emergency communications links, availability and adequacy of claims and adjustment service personnel, and off-site systems back-up, that also includes reinsurance records.</t>
  </si>
  <si>
    <t>Earthquake Exposure Sound Practices (osfi-bsif.gc.ca)</t>
  </si>
  <si>
    <t>Croation Sabor:  Credit Institutions Act</t>
  </si>
  <si>
    <t>Croatian National Bank (CNB)</t>
  </si>
  <si>
    <t>Croatia</t>
  </si>
  <si>
    <t>Credit Institutions Act</t>
  </si>
  <si>
    <t>N/A</t>
  </si>
  <si>
    <t>Act on Amendments to the Credit Institutions Act (EN/HR) available for download</t>
  </si>
  <si>
    <t>https://www.hnb.hr/en/-/zakon-o-kreditnim-institucijama</t>
  </si>
  <si>
    <t>87/600/Euratom: Council Decision of 14 December 1987 on Community arrangements for the early exchange of information in the event of a radiological emergency</t>
  </si>
  <si>
    <t>The Council of the European Union</t>
  </si>
  <si>
    <t>European Union</t>
  </si>
  <si>
    <t>These arrangements shall apply to the notification and provision of information whenever a Member State decides to take measures of a wide-spread nature in order to protect the general public in case of a radiological emergency following:
(a) an accident in its territory involving facilities or activities from which a significant release of radioactive material occurs or is likely to occur; or
(b) the detection, within or outside its own territory, of abnormal levels of radioactivity which are likely to be detrimental to public health in that Member State; or
(c) accidents other than those specified in {a) involving facilities or activities from which a significant release of radioactive material occurs or is likely to occur; or
(d) other accidents from which a significant release of radioactive materials occurs or is likely to occur.
Member States shall take the measures necessary to comply with this Decision within three months of the date of its notification.</t>
  </si>
  <si>
    <t>https://eur-lex.europa.eu/legal-content/GA/TXT/?uri=CELEX:31987D0600</t>
  </si>
  <si>
    <t>Council Directive 2009/71/Euratom of 25 June 2009 establishing a Community framework for the nuclear safety of nuclear installations</t>
  </si>
  <si>
    <t>This Directive shall apply to any civilian nuclear installation subject to a licence.
Member States shall bring into force the laws, regulations and administrative provisions necessary to comply with this Directive by 22 July 2011.</t>
  </si>
  <si>
    <t>https://eur-lex.europa.eu/legal-content/EN/TXT/?qid=1412848109512&amp;uri=CELEX:32009L0071</t>
  </si>
  <si>
    <t>Council Directive 2013/59/Euratom of 5 December 2013 laying down basic safety standards for protection against the dangers arising from exposure to ionising radiation, and repealing Directives 89/618/Euratom, 90/641/Euratom, 96/29/Euratom, 97/43/Euratom and 2003/122/Euratom</t>
  </si>
  <si>
    <t>This Directive applies to any planned, existing or emergency exposure situation which involves a risk from exposure to ionising radiation which cannot be disregarded from a radiation protection point of view or with regard to the environment in view of long-term human health protection.
EU Member States shall bring into force the laws, regulations and administrative provisions necessary to comply with this Directive by 6 February 2018.</t>
  </si>
  <si>
    <t>https://eur-lex.europa.eu/legal-content/EN/TXT/?qid=1550067952603&amp;uri=CELEX:32013L0059</t>
  </si>
  <si>
    <t>Decision No 1082/2013/EU of the European Parliament and of the Council of 22 October 2013 on serious cross-border threats to health and repealing Decision No 2119/98/EC Text with EEA relevance</t>
  </si>
  <si>
    <t>The European Parliament and the Council of the European Union</t>
  </si>
  <si>
    <t>1.   This Decision lays down rules on epidemiological surveillance, monitoring, early warning of, and combating serious cross-border threats to health, including preparedness and response planning related to those activities, in order to coordinate and complement national policies.
2.   This Decision aims to support cooperation and coordination between the Member States in order to improve the prevention and control of the spread of severe human diseases across the borders of the Member States, and to combat other serious cross-border threats to health in order to contribute to a high level of public health protection in the Union.
3.   This Decision also clarifies the methods of cooperation and coordination between the various actors at Union level.</t>
  </si>
  <si>
    <t>https://eur-lex.europa.eu/legal-content/en/TXT/?uri=CELEX:32013D1082</t>
  </si>
  <si>
    <t xml:space="preserve">Decision No 1313/2013/EU of the European Parliament and of the Council of 17 December 2013 on a Union Civil Protection Mechanism </t>
  </si>
  <si>
    <t>1. The Union Civil Protection Mechanism ("the Union Mechanism") shall aim to strengthen the cooperation between the Union and the Member States and to facilitate coordination in the field of civil protection in order to improve the effectiveness of systems for preventing, preparing for and responding to natural and man-made disasters.
2.   The protection to be ensured by the Union Mechanism shall cover primarily people, but also the environment and property, including cultural heritage, against all kinds of natural and man-made disasters, including the consequences of acts of terrorism, technological, radiological or environmental disasters, marine pollution, and acute health emergencies, occurring inside or outside the Union. In the case of the consequences of acts of terrorism or radiological disasters, the Union Mechanism may cover only preparedness and response actions.</t>
  </si>
  <si>
    <t>https://eur-lex.europa.eu/legal-content/EN/TXT/?uri=celex%3A32013D1313</t>
  </si>
  <si>
    <t>Directive 2007/60/EC of the European Parliament and of the Council of 23 October 2007 on the assessment and management of flood risks</t>
  </si>
  <si>
    <t>Directive 2007/60/EC on the assessment and management of flood risks entered into force on 26 November 2007. This Directive now requires Member States to assess if all water courses and coast lines are at risk from flooding, to map the flood extent and assets and humans at risk in these areas and to take adequate and coordinated measures to reduce this flood risk. With this Directive also reinforces the rights of the public to access this information and to have a say in the planning process.</t>
  </si>
  <si>
    <t>https://eur-lex.europa.eu/legal-content/EN/TXT/?uri=celex:32007L0060</t>
  </si>
  <si>
    <t>Directive 2012/18/EU of the European Parliament and of the Council of 4 July 2012 on the control of major-accident hazards involving dangerous substances, amending and subsequently repealing Council Directive 96/82/EC Text with EEA relevance</t>
  </si>
  <si>
    <t>This Directive lays down rules for the prevention of major accidents which involve dangerous substances, and the limitation of their consequences for human health and the environment, with a view to ensuring a high level of protection throughout the Union in a consistent and effective manner. 
EU Member States shall bring into force the laws, regulations and administrative provisions necessary to comply with this Directive by 31 May 2015. They shall apply those measures from 1 June 2015.</t>
  </si>
  <si>
    <t>https://eur-lex.europa.eu/legal-content/en/TXT/?uri=celex%3A32012L0018</t>
  </si>
  <si>
    <t>Recommendations for National Risk Assessment for Disaster Risk Management in EU, Version 1</t>
  </si>
  <si>
    <t>The Joint Research Centre is the European Commission's science and knowledge service</t>
  </si>
  <si>
    <t>The purpose of the Version 1 of the Recommendations for NRA for Disaster Risk Management, prepared by 50 scientists, is to support the use of the new “Reporting Guidelines on Disaster Risk Management, Art. 6(1) of Decision No.1313/2013/EU2019/C 428/07” by relevant authorities of the Participating States to the EUCPM.
The final scope of this collective effort is to contribute to establishing an appropriate risk governance that is flexible and adaptable to new evidences, knowledge and situations. A risk governance that facilitates risk assessment processes as proper evidence to drive disaster risk management planning and the implementation of adequate measures all along the risk management cycle, from adaptation and mitigation to response and recovery phases.</t>
  </si>
  <si>
    <t>https://drmkc.jrc.ec.europa.eu/knowledge/science-for-drm/recommendations-for-national-risk-assessment-for-disaster-risk-management-in-eu</t>
  </si>
  <si>
    <t>Science for Disaster Risk Management 2017: Knowing better and losing less</t>
  </si>
  <si>
    <t>This report will present the state of science in DRM. The narrower purpose is to show practical use of scientific knowledge in DRM actions in Europe. The report shall provide reviews of the scientific evidence base and its practical use in various areas of disaster risk management, in a format that is intended to be accessible to the well-informed practitioner. The reviews of the scientific evidence base are summaries of (1) recent advances/outcomes of EU research projects, (2) relevant national work and (3) relevant international work.The final scope of the report is naturally divided into three distinct parts: understanding risk, communicating risk and managing risk. The report is one of the most visible objectives of DRMKC aiming to bridge science and policy as well operatoin communities. It is the first in a series and therefore comprehensive in scope but selective in topic. It will fill the gap in preparation for Sendai framework for DRR and show posibilites to strengthen society’s resilience by using science and technology.</t>
  </si>
  <si>
    <t>https://ec.europa.eu/jrc/en/publication/science-disaster-risk-management-2017-knowing-better-and-losing-less</t>
  </si>
  <si>
    <t>Directive 2009/138/EC of the European Parliament and of the Council of 25 November 2009 on the taking-up and pursuit of the business of Insurance and Reinsurance (Solvency II)</t>
  </si>
  <si>
    <t>Known as Solvency II, it requires insurance companies to hold enough financial resources. It also sets out management and supervisory rules.
The directive covers non-life insurance, life insurance and reinsurance companies.
An insurance company can conduct its activities after having obtained an authorisation from the supervisor of its country. The authorisation is valid throughout the EU.</t>
  </si>
  <si>
    <t>New for Fall 2021</t>
  </si>
  <si>
    <t>https://eur-lex.europa.eu/legal-content/EN/ALL/?uri=CELEX:32009L0138</t>
  </si>
  <si>
    <t>Circular re "Business Continuity Planning"</t>
  </si>
  <si>
    <t>Securities and Futures Commission of Hong Kong</t>
  </si>
  <si>
    <t>Hong Kong</t>
  </si>
  <si>
    <t xml:space="preserve">The HKMA conducted a self-assessment exercise involving 25 AIs in Hong Kong to gain an understanding of the effectiveness of their business continuity plans (BCPs) impacted by large events (i.e., 9/11, fire, etc.) affecting core sites </t>
  </si>
  <si>
    <t>Hong Kong Monetary Authority - Business Continuity Planning (hkma.gov.hk)</t>
  </si>
  <si>
    <t>Circular to Licensed Corporations concerning Effective Business Continuity Plans</t>
  </si>
  <si>
    <t>“An effective business continuity plan is essential to the operations of all licensed corporations.  You are expected to establish and maintain appropriate internal controls and risk management measures to protect your key business functions and recover them in a timely fashion in the event of operational disruptions."</t>
  </si>
  <si>
    <t>Bank Indonesia Regulation Number 9/15/PBI/2007 Concerning Implementation of Risk Management in the Use of Information Technology by Commercial Banks</t>
  </si>
  <si>
    <t xml:space="preserve">Bank Indonesia (Central Bank) </t>
  </si>
  <si>
    <t>Indonesia</t>
  </si>
  <si>
    <t>Requires BCP documentation and testing at least annually. Requires Internal Audit to conduct an audit at least annually and provide report to Bank Indonesia.</t>
  </si>
  <si>
    <t>Basel Committee on Banking Supervision - The Joint Forum -
High-level principles for business continuity (August 2006)</t>
  </si>
  <si>
    <t>Basel Committee on Banking Supervision</t>
  </si>
  <si>
    <t>International</t>
  </si>
  <si>
    <t>The high-level principles set out in this paper are intended to support international standard setting organisations and national financial authorities in their efforts to improve the resilience of financial systems to major operational disruptions.</t>
  </si>
  <si>
    <t>Aug. 2006</t>
  </si>
  <si>
    <t>Basel III: A global regulatory framework for more resilient banks and banking systems</t>
  </si>
  <si>
    <t>This document, together with the document Basel III: International framework for liquidity risk measurement, standards and monitoring, presents the Basel Committee’s
reforms to strengthen global capital and liquidity rules with the goal of promoting a more resilient banking sector. The objective of the reforms is to improve the banking sector’s ability to absorb shocks arising from financial and economic stress, whatever the source, thus reducing the risk of spillover from the financial sector to the real economy. This document
sets out the rules text and timelines to implement the Basel III framework.</t>
  </si>
  <si>
    <t>BS 65000 - Guidance on organizational resilience</t>
  </si>
  <si>
    <t>Business Standards Institute (BSI) 
(UK based)</t>
  </si>
  <si>
    <t>ISACA</t>
  </si>
  <si>
    <t>free to members, membership est. &lt; $200 USD</t>
  </si>
  <si>
    <t>BCI (Business Continuity Institute)</t>
  </si>
  <si>
    <t>DRI International
“Ten Professional Practices for Business Continuity Professionals”</t>
  </si>
  <si>
    <t>DRII (Disaster Recovery Institute International)</t>
  </si>
  <si>
    <t xml:space="preserve">Professional practice letters include developing business continuity management strategies and other contingency planning.  </t>
  </si>
  <si>
    <t>Professional Practices | DRI International</t>
  </si>
  <si>
    <t>ISO 22301:2019
Security and resilience — Business continuity management systems — Requirements</t>
  </si>
  <si>
    <t>ISO</t>
  </si>
  <si>
    <t>This document specifies requirements to implement, maintain and improve a management system to protect against, reduce the likelihood of the occurrence of, prepare for, respond to and recover from disruptions when they arise.
The requirements specified in this document are generic and intended to be applicable to all organizations, or parts thereof, regardless of type, size and nature of the organization. The extent of application of these requirements depends on the organization's operating environment and complexity.</t>
  </si>
  <si>
    <t>ISO 22301:2012
Societal security — Business continuity management systems — Requirements
THIS STANDARD HAS BEEN REVISED BY ISO 22301:2019</t>
  </si>
  <si>
    <t>ISO - ISO 22301:2012 - Societal security — Business continuity management systems — Requirements</t>
  </si>
  <si>
    <t>ISO 22320:2018
Security and resilience — Emergency management — Guidelines for incident management</t>
  </si>
  <si>
    <t>This document gives guidelines for incident management, including
— principles that communicate the value and explain the purpose of incident management,
— basic components of incident management including process and structure, which focus on roles and responsibilities, tasks and management of resources, and
— working together through joint direction and cooperation.
This document is applicable to any organization involved in responding to incidents of any type and scale.
This document is applicable to any organization with one organizational structure as well as for two or more organizations that choose to work together while continuing to use their own organizational structure or to use a combined organizational structure.</t>
  </si>
  <si>
    <t>ISO - ISO 22320:2018 - Security and resilience — Emergency management — Guidelines for incident management</t>
  </si>
  <si>
    <t>ISO 9000 FAMILY - 
QUALITY MANAGEMENT</t>
  </si>
  <si>
    <t>ISO 9000:  family of quality management systems, fundamentals and vocabulary. Covers the basics of what quality management systems are and also contains the core language of the ISO 9000 series of standards. 
Purpose is to determine elements of quality control systems, especially maintenance of records and verification standards. While business continuity planning is not required by statute, vendors report that records retention and data availability are issues with their customers, and that they are specifically asked about their plans.</t>
  </si>
  <si>
    <t>ISO - ISO 9000 family — Quality management</t>
  </si>
  <si>
    <t>ISO 9001:2015
Quality management systems — Requirements</t>
  </si>
  <si>
    <t>ISO (International Organization for Standardization) - the correct link for ISO is: https://www.iso.org/home.html</t>
  </si>
  <si>
    <t>ISO 9001:2015 specifies requirements for a quality management system when an organization:
a) needs to demonstrate its ability to consistently provide products and services that meet customer and applicable statutory and regulatory requirements, and
b) aims to enhance customer satisfaction through the effective application of the system, including processes for improvement of the system and the assurance of conformity to customer and applicable statutory and regulatory requirements.
All the requirements of ISO 9001:2015 are generic and are intended to be applicable to any organization, regardless of its type or size, or the products and services it provides.</t>
  </si>
  <si>
    <t>ISO - ISO 9001:2015 - Quality management systems — Requirements</t>
  </si>
  <si>
    <t>ISO 9004:2018
Quality management — Quality of an organization — Guidance to achieve sustained success</t>
  </si>
  <si>
    <t>ISO (International Organization for Standardization)</t>
  </si>
  <si>
    <t>ISO 9004:2018 gives guidelines for enhancing an organization's ability to achieve sustained success. This guidance is consistent with the quality management principles given in ISO 9000:2015.
ISO 9004:2018 provides a self-assessment tool to review the extent to which the organization has adopted the concepts in this document.
ISO 9004:2018 is applicable to any organization, regardless of its size, type and activity.</t>
  </si>
  <si>
    <t>ISO - ISO 9004:2018 - Quality management — Quality of an organization — Guidance to achieve sustained success</t>
  </si>
  <si>
    <t>ISO Guide 73:2009 - Risk management -- Vocabulary</t>
  </si>
  <si>
    <t>ISO/Guide 73:2009 (en) - Risk management — Vocabulary
This Guide provides the definitions of generic terms related to risk management. It aims to encourage a mutual and consistent understanding of, and a coherent approach to, the description of activities relating to the management of risk, and the use of uniform risk management terminology in processes and frameworks dealing with the management of risk.
This Guide is intended to be used by:
    — those engaged in managing risks,
    — those who are involved in activities of ISO and IEC, and
    — developers of national or sector-specific standards, guides, procedures and codes of practice relating to the management of risk.
For principles and guidelines on risk management, reference is made to ISO 31000:2009.</t>
  </si>
  <si>
    <t>2009</t>
  </si>
  <si>
    <t>ISO Guide 73:2009(en), Risk management — Vocabulary</t>
  </si>
  <si>
    <t>ISO/IEC 27002:2013 Information technology -- Security techniques -- Code of practice for information security controls</t>
  </si>
  <si>
    <t xml:space="preserve">ISO/IEC 27002:2013 Information technology -- Security techniques -- Code of practice for information security controls
ISO/IEC 27002:2013 gives guidelines for organizational information security standards and information security management practices including the selection, implementation and management of controls taking into consideration the organization's information security risk environment(s).
It is designed to be used by organizations that intend to:
1.  select controls within the process of implementing an Information Security Management System based on ISO/IEC 27001;
2.  implement commonly accepted information security controls;
3.   develop their own information security management guidelines.
</t>
  </si>
  <si>
    <t>https://www.iso27001security.com/html/27002.html</t>
  </si>
  <si>
    <t xml:space="preserve">ISO/IEC 27005:2018 - Information technology -- Security techniques -- Information security risk management
Emergency Management and Civil Protection Act, R.S.O. 1990, c. E.9 </t>
  </si>
  <si>
    <t>ISO (International Organization for Standardization)
Emergency Management and Civil Protection Act</t>
  </si>
  <si>
    <t>ISO/IEC 27005:2018 provides guidelines for information security risk management.
This document supports the general concepts specified in ISO/IEC 27001 and is designed to assist the satisfactory implementation of information security based on a risk management approach.
Knowledge of the concepts, models, processes and terminologies described in ISO/IEC 27001 and ISO/IEC 27002 is important for a complete understanding of this document.
This document is applicable to all types of organizations (e.g. commercial enterprises, government agencies, non-profit organizations) which intend to manage risks that can compromise the organization's information security.</t>
  </si>
  <si>
    <t>ISO/IEC 27005:2018 - Information technology - Security techniques - Information security risk management (ansi.org)</t>
  </si>
  <si>
    <t>Business Continuity Planning (Bank of Japan)</t>
  </si>
  <si>
    <t>BOJ (Bank of Japan)</t>
  </si>
  <si>
    <t>Japan</t>
  </si>
  <si>
    <t>The Bank develops and continually revises business continuity plans for functions such as circulation of banknotes and operation of payment and settlement systems, in order to carry out its responsibilities in times of disaster. The Bank trains its staff and conducts emergency drills on a regular basis to ensure a timely and appropriate response. 
The Bank also coordinates with relevant parties for effective business continuity planning at payment and settlement systems, at the market level, and in the financial system as a whole. For example, the Bank tests contingency procedures with market participants and with related administrative institutions, based on various scenarios including large-scale earthquakes.</t>
  </si>
  <si>
    <t>https://www.boj.or.jp/en/about/bcp/index.htm/</t>
  </si>
  <si>
    <t>Procedure of Implementation of Prevention of Emergencies</t>
  </si>
  <si>
    <t>Government of the
Republic of Lithuania</t>
  </si>
  <si>
    <t>Lithuania</t>
  </si>
  <si>
    <t>The procedure of implementation of prevention of emergencies shall regulate the procedure of establishment, planning, implementation and control of emergency preparedness measures of state and municipal institutions and agencies, economic entities and other agencies that are designed to eliminate emergencies or reduce the possibility of their occurrence and, in the event of an emergency, to mitigate its
consequences.</t>
  </si>
  <si>
    <t>The PDF is no longer valid</t>
  </si>
  <si>
    <t>https://e-seimas.lrs.lt/rs/legalact/TAD/702d015216b811e6aa14e8b63147ee94/format/ISO_PDF/</t>
  </si>
  <si>
    <t>Malaysia Business Continuity Management Framework 2007</t>
  </si>
  <si>
    <t>BNM - Bank Malaysia Central Bank</t>
  </si>
  <si>
    <t>Malaysia</t>
  </si>
  <si>
    <t>This Malaysian standard was developed to fill a need that existed at that time. The practice of business continuity management was being popularise in the country but there was no clear or generally accepted guidelines for the malaysian consumer to follow. And the guidelines there were required in some industrial sector were either too control driven or vague.
Knowing that there were standards being developed in other countries and at the international level, the committee responsible for developing MS 1970 decided to a document which will guide the reader in developing and implementing a business continuity management framework. This document provides the reader with clear method and recommended steps. It also provides the reader with the minimum expected outcomes for each process.
This standard was intended for use by organizations of all types and sizes may it be private, government or commercial.</t>
  </si>
  <si>
    <t>MS 1970 : Business Continuity Management - Framework | BKI Professional Services Sdn Bhd (Malaysia)</t>
  </si>
  <si>
    <t>Manual of Regulations for Banks (MORB)
Section E. Risk Management</t>
  </si>
  <si>
    <t>The Bangko Sentral ng Pilipinas (BSP) (central bank of the Republic of the Philippines)</t>
  </si>
  <si>
    <t>Philippines</t>
  </si>
  <si>
    <t>Cojtains the followig:  
Section	141		Supervision by Risk
Section	142		Risk Governance Framework
Section	143		Credit Risk Management
Section	144		Market Risk Management
Section	145		Liquidity Risk Management
Section	145-A		Liquidity Coverage Ratio (LCR)
Section	146		Operational Risk Management
Section	147		Bank Protection
Section	148		Information Technology Risk Management
Section	149		Business Continuity Management
Section	150		Social Media Risk Management
Section	151		Guidelines on the Conduct of Stress Testing Exercises</t>
  </si>
  <si>
    <t>E. Risk Management – Manual of Regulations for Banks (bsp.gov.ph)</t>
  </si>
  <si>
    <t>MAS Business Continuity Management Guidelines (June 2003)</t>
  </si>
  <si>
    <t>MAS (Monetary Authority of Singapore)</t>
  </si>
  <si>
    <t>Singapore</t>
  </si>
  <si>
    <t>The Monetary Authority of Singapore published its Business Continuity Management guidelines in 2003. These guidelines consist of sound BCM principles that businesses should adopt in order to ensure business recovery and preparedness in case of any disruption to their operations.
Business Continuity Management
According to the guidelines, Business Continuity Management or BCM is an overarching framework that that aims to minimize the impact to businesses due to operational disruptions. It not only addresses the restoration of IT infrastructure, but also focuses on the rapid recovery and resumption of critical business functions for the fulfillment of business obligations. A BCM framework should include:</t>
  </si>
  <si>
    <t>Monetary Authority of Singapore – Business Continuity Management Guidelines: Overview and Summary of Requirements - ComplianceOnline.com</t>
  </si>
  <si>
    <t>MAS Guidelines on Outsourcing - Section 5.7 Business Continuity Management  (27 Jul 2016)</t>
  </si>
  <si>
    <t>Guidelines on ensuring BC preparedness is not compromised by outsourcing; taking steps to evaluate and satisfy itself that interdependency risk arising from the outsourcing arrangement can be adequately mitigated such that the institution remains able to conduct its business with integrity and competence in the event of disruption, or unexpected termination of the
outsourcing or liquidation of the service provider.</t>
  </si>
  <si>
    <t>Outsourcing Guidelines_Jul 2016 revised on 5 Oct 2018.pdf (mas.gov.sg)</t>
  </si>
  <si>
    <t>SS540 – Singapore Business Continuity Standard</t>
  </si>
  <si>
    <t>Economic Development Board (EDB) with the collaboration of Singapore Business 
Federation (SBF)</t>
  </si>
  <si>
    <t>SS540 – Singapore Business Continuity Standard (dcag.com)</t>
  </si>
  <si>
    <t>Ministry for Provincial &amp; Local Government Disaster Management Act, 2002</t>
  </si>
  <si>
    <t>South Africa</t>
  </si>
  <si>
    <t>To amend the Disaster Management Act, 2002, so as to substitute and insert certain definitions; to clarify policy focus on rehabilitation and functioning of disaster management centres; to align the functions of the National Disaster Management Advisory Forum to accommodate the South African National Platform for Disaster Risk Reduction; to provide for the South African National Defence Force, South African Police Service and any other organ of state to assist the disaster management structures; to provide for an extended reporting system by organs of state on information regarding occurrences leading to the declarations of disasters, expenditure on response and recovery, actions pertaining to risk reduction and particular problems experienced in dealing with disasters; to strengthen reporting on implementation of policy and legislation relating to disaster risk reduction and management of allocated funding to municipal and provincial intergovernmental forums established in terms of the Intergovernmental Relations Framework Act, 2005; to strengthen the representation of traditional leaders in national, provincial and municipal disaster management advisory forums; to expand the contents of disaster management plans to include the conducting of disaster risk assessments for functional areas and the mapping of risks, areas and communities that are vulnerable to disasters; to provide measures to reduce the risk of disaster through adaptation to climate change and developing of early warning mechanisms; to provide for regulations on disaster management education, training and research matters and declaration and classification of disasters; and to provide for matters incidental thereto.</t>
  </si>
  <si>
    <t>Disaster Management Amendment Act 16 of 2015 (www.gov.za)</t>
  </si>
  <si>
    <t>Disaster Management Act 2002</t>
  </si>
  <si>
    <t>To provide for- 
* an integrated and co-ordinated disaster management policy that focuses 
on preventing or reducing the risk of disasters, mitigating the severity of 
disasters, emergency preparedness, rapid and effective response to 
disasters and post-disaster recovery; 
* the establishment of national, provincial and municipal disaster manage_x0002_ment centres; 
* disaster management volunteers; and 
* matters incidental thereto.</t>
  </si>
  <si>
    <t>Disaster Management Act [No. 57 of 2002] (www.gov.za)</t>
  </si>
  <si>
    <t>National Payment System Department Oversight Framework</t>
  </si>
  <si>
    <t>South African Reserve Bank</t>
  </si>
  <si>
    <t>Payment Systems provide channels through which funds are transferred among financial institutions to discharge the payment obligations arising in the financial markets and across the wider economy. As such, payment systems form a vital part of the economic and financial infrastructure and their efficient functioning contributes to overall economic performance. Payment systems by their very nature and the central role they play in the economy also involve significant exposures and risks for participants and provide a channel for shocks to be transmitted across the financial system. If payment and settlement systems, which facilitate the exchange of money for goods, services and financial assets, are seen as inefficient, unreliable or unsafe, this would erode public confidence in their use. For this reason, as public institutions responsible for preserving public trust in national currencies, and in line with a mandate for financial stability.</t>
  </si>
  <si>
    <t>Building the UK Financial Sector's Operational Resilience: Impact Tolerances for Important Business Services
CONSULTATION PAPER</t>
  </si>
  <si>
    <t>Bank of England (BOE)
Prudential Regulation Authority (PRA)
Financial Conduct Authority (FCA)</t>
  </si>
  <si>
    <t>U.K.</t>
  </si>
  <si>
    <t>This Consultation Paper is an outgrowth of a July 2018 Discussion Paper, "Building the UK Financial Sector’s Operational Resilience,'' which set out an approach to operational resilience. In December 2019, the supervisory authorities published a suite of documents (‘the proposals’), which would embed that approach into policy. 
Proposed policies will comprise new rules (for the FCA and PRA), principles, expectations and guidance, and will be implemented through the authorities’ respective supervisory areas. Not all firms would be subject to the formal policy proposals. Readers should refer to the consultation documents for the proposed scope of the policies. Due to different legislation and regulatory frameworks under which the PRA, the FCA and the Bank operate, the approach taken by each supervisory authority is not identical but their intended outcomes are aligned.
Detailed proposals from each supervisory authority are set out in separate publications referenced in this paper</t>
  </si>
  <si>
    <t>The supervisory authorities will consult with financial services firms on the publications referenced in this Consultation Paper until April 2020, and will consider developing further policy requirements in the future, including reporting.</t>
  </si>
  <si>
    <t>Civil Contingencies Act 2004 (c.36)</t>
  </si>
  <si>
    <t>U.K. Parliament</t>
  </si>
  <si>
    <t>The Act is divided into three parts:
Part 1 defines the obligations of certain civil organisations to prepare for various types of emergencies
Part 2 provides additional powers for the government to use in the event of a large scale emergency
Part 3 provides supplementary legislation in support of the first two parts</t>
  </si>
  <si>
    <t>Amends or repeals older Civil Defense Acts, Emergency Powers Acts, and other related Acts</t>
  </si>
  <si>
    <t>http://www.legislation.gov.uk/ukpga/2004/36/contents</t>
  </si>
  <si>
    <t>Financial Industry Regulatory Authority (FINRA)</t>
  </si>
  <si>
    <t>U.S.A.</t>
  </si>
  <si>
    <t xml:space="preserve"> </t>
  </si>
  <si>
    <t>ASIS American National Standard - Organizational Resilience: Security, Preparedness and Continuity Management Systems - Requirements with Guidance for Use Standard (2009)</t>
  </si>
  <si>
    <t>ASIS SPC.1-2009</t>
  </si>
  <si>
    <t xml:space="preserve">This management system Standard (referred to as the "Standard") has the applicability in the private, not-for-profit, non-governmental, and public sector enviroments. It is a management framework for action planning and decision making needed to anticipate, prevent if possible, and prepare for and repond to a disruptive incident (emergency, crisis, or disaster).  It enhances an organization's capacity to manage and survive the event, and take all appropriate actions to help ensure the organization's continued viability.  Regardless of the organization, its leadership has a duty to stakeholders to plan for its survival.  The body of this document provides generic auditable criteria to establish, chec, maintain, and improve a management system to enhance prevention, preparedness (readiness), mitigation, response, continuity, and recovery from disruptive incidents. </t>
  </si>
  <si>
    <t>2009 version can be downloaded for free. Most current version (April 2012) is $81.00 (discount available for ANSI  members)</t>
  </si>
  <si>
    <t>https://webstore.ansi.org/Search/Find?st=organizational+resilience&amp;v=5&amp;cp=1&amp;f1=Standard&amp;f2=2&amp;f2=4&amp;f3=119</t>
  </si>
  <si>
    <t xml:space="preserve">California Consumer Privacy Act (CCPA) </t>
  </si>
  <si>
    <t>California Constitution  1798.100 to 1798.198</t>
  </si>
  <si>
    <t xml:space="preserve">Key differences between CCPA and the European Union's GDPR include the scope and territorial reach, definitions of protection information and opt-out right for sales of personal information. </t>
  </si>
  <si>
    <t>California SB 1386 - Security of Non-Encrypted Customer Information (July 1, 2003)</t>
  </si>
  <si>
    <t>State of California</t>
  </si>
  <si>
    <t xml:space="preserve"> This act applies more to the cybersecurity space but it is tied in with HIPAA and relates to data privacy/PHI.  The breach notification requirement could translate to reputation risk, BC and CM etc.  </t>
  </si>
  <si>
    <t>CTIA Emergency Preparedness/Disaster Recovery</t>
  </si>
  <si>
    <t>CTIA - 2013</t>
  </si>
  <si>
    <t xml:space="preserve">The CTIA represents the U.S. wireless communication industry; advocates for legislative and regulatory policies, works with members to develop test plans and certification processes and building awareness.  CTIA advocates on behalf of America’s wireless industry for legislative and regulatory policies that foster greater innovation, investment and economic growth.
</t>
  </si>
  <si>
    <t>See section 04:  Wireless Network Resiliency Cooperative Framework</t>
  </si>
  <si>
    <t>e-CFR Part 27: Chemical Facility Anti-Terrorism Standards (as of 08/16/2017)</t>
  </si>
  <si>
    <t>Dept. of Homeland Security</t>
  </si>
  <si>
    <t xml:space="preserve">e-CFR Part 29: Protected Critical Infrastructure Information (as of 08/16/2015) </t>
  </si>
  <si>
    <t>Electronic Fund Transfer Act (EFTA)</t>
  </si>
  <si>
    <t>FDIC (Federal Deposit Insurance Corporation)</t>
  </si>
  <si>
    <t>Referred to as "Regulation E"</t>
  </si>
  <si>
    <t>Fair Credit Reporting Act</t>
  </si>
  <si>
    <t>FTC (Federal Trade Commission)</t>
  </si>
  <si>
    <t>·  Ensures credit information is accurate and up-to-date
·  Designed to promote accuracy and ensure the privacy of the information used in consumer reports</t>
  </si>
  <si>
    <t>https://www.ftc.gov/enforcement/rules/rulemaking-regulatory-reform-proceedings/fair-credit-reporting-act</t>
  </si>
  <si>
    <t>FDICIA –Federal Deposit Insurance Corporation Improvement Act of 1991</t>
  </si>
  <si>
    <t>Requires at the beginning of the year that all FDIC-insured depository institutions with total assets of $500 million or more certify that there is effective functioning of their internal controls systems.</t>
  </si>
  <si>
    <t>https://en.wikipedia.org/wiki/Federal_Deposit_Insurance_Corporation_Improvement_Act_of_1991#:~:text=%20%20%20Other%20short%20titles%20%20,December%2019%2C%201991%20%2010%20more%20rows%20</t>
  </si>
  <si>
    <t>Federal Acquisition Regulation; Electronic Funds Transfer Final Rule</t>
  </si>
  <si>
    <t>SEC</t>
  </si>
  <si>
    <t>Addresses the collection of EFT information through the contract process for vendors providing goods and services to the Federal Government</t>
  </si>
  <si>
    <t>Federal Information Security Modernization Act of 2014 (FISMA)</t>
  </si>
  <si>
    <t>Department of Homeland Security (DHS)</t>
  </si>
  <si>
    <t>The Federal Information Security Modernization Act of 2014 (FISMA 2014) updates the Federal Government's cybersecurity practices by:
Codifying Department of Homeland Security (DHS) authority to administer the implementation of information security policies for non-national security federal Executive Branch systems, including providing technical assistance and deploying technologies to such systems;
Amending and clarifying the Office of Management and Budget's (OMB) oversight authority over federal agency information security practices; and by
Requiring OMB to amend or revise OMB A-130 to "eliminate inefficient and wasteful reporting."</t>
  </si>
  <si>
    <t>www.cisa.gov/federal-information-security-modernization-act</t>
  </si>
  <si>
    <t>FEMA 141: Emergency Management Guide for Business &amp; Industry</t>
  </si>
  <si>
    <t>FEMA</t>
  </si>
  <si>
    <t>FFIEC - Outsourcing Technology Booklet</t>
  </si>
  <si>
    <t>FFIEC</t>
  </si>
  <si>
    <t>ithandbook.ffiec.gov/it-booklets/outsourcing-technology-services.aspx</t>
  </si>
  <si>
    <t>Financial Institutions Reform, Recovery, and Enforcement Act- (FIRREA) of 1989; (P.L. 101-73 1989 HR 1278)</t>
  </si>
  <si>
    <t>Policy allows regulators/examiners to impose civil penalties for violations or non-compliance with regulations, laws, temporary agency orders or any breach of a written agreement between an agency and the institution.   (pronounced “fie-ree-ah”) Federal legislation passed in 1989 in response to the banking and savings and loan crisis, the FDIC bailout, and the bankruptcy of the Federal Savings and Loan Insurance Corporation (FSLIC). It reorganized much of the oversight and regulatory framework for financial institutions and created the Resolution Trust Corporation (now defunct) to receive and liquidate assets from failed financial institutions.</t>
  </si>
  <si>
    <t>https://www.congress.gov/bill/101st-congress/house-bill/1278</t>
  </si>
  <si>
    <t>FINRA Rule 4380
Mandatory Participation in FINRA BC/DR Testing Under Regulation SCI</t>
  </si>
  <si>
    <t xml:space="preserve">In accordance with Rule 1004 of SEC Regulation SCI, FINRA will designate members that will be required to participate in FINRA's periodic, scheduled testing of its business continuity and disaster recovery (BC/DR) plan. FINRA will do so according to established criteria that are designed to ensure participation by those members that FINRA reasonably determines are, taken as a whole, the minimum necessary for the maintenance of fair and orderly markets in the event of the activation of its BC/DR plan. </t>
  </si>
  <si>
    <t xml:space="preserve">www.finra.org/rules-guidance/rulebooks/finra-rules/4380 </t>
  </si>
  <si>
    <t>FRB (Federal Reserve Banks) SR 13-1 / CA 13-1 (extends SR 03-5)</t>
  </si>
  <si>
    <t>Board of Governors of the Federal Reserve System</t>
  </si>
  <si>
    <t>SR 13-1 guidance explains changes over the past several years in banking regulations related to auditor independence and limitations placed on the external auditor. This supplemental policy statement builds upon the 2003 Policy Statement SR 03-5, which remains in effect, and follows the same organizational structure, with a new section entitled "Enhanced Internal Audit Practices" and updates to Parts I-IV of the 2003 Policy Statement.
(Extends: Amended Interagency Guidance on the Internal Audit Function and its Outsourcing SR 03-5)
(Supersede: Outsourcing of Information and Transaction Processing Cross Reference: SR letter 97-35)</t>
  </si>
  <si>
    <t>www.federalreserve.gov/supervisionreg/srletters/sr1301.htm</t>
  </si>
  <si>
    <t>FRB (Federal Reserve Banks) SR 13-19 / CA 13-21</t>
  </si>
  <si>
    <t xml:space="preserve">SR 13-19 Guidance on Managing Outsourcing Risk assists financial institutions in understanding and managing the risks associated with outsourcing a bank activity to a service provider to perform that activity, and include Business Continuity and Contingency considerations.  This Federal Reserve guidance builds upon the FFIEC Outsourcing Technology Services Booklet (2004) that addresses outsourced information technology services and remains in effect. </t>
  </si>
  <si>
    <t>https://www.federalreserve.gov/supervisionreg/srletters/sr1319a1.pdf</t>
  </si>
  <si>
    <t>Gramm-Leach-Bliley Act of 1999, section 501 (b): (P.L. 106-102 1999 S 900)</t>
  </si>
  <si>
    <t>Public Law</t>
  </si>
  <si>
    <t>Gramm-Leach-Bliley Bill - Section 501(b)
FINANCIAL INSTITUTIONS SAFEGUARDS. In furtherance of the policy in subsection (a), each agency or authority described in section 505(a) shall establish appropriate standards for the financial institutions subject to their jurisdiction relating to administrative, technical, and physical safeguards
(1) to insure the security and confidentiality of customer records and information;
(2) to protect against any anticipated threats or hazards to the security or integrity of such records; and
(3) to protect against unauthorized access to or use of such records or information which could result in substantial harm or inconvenience to any customer.</t>
  </si>
  <si>
    <t>www.congress.gov/bill/106th-congress/senate-bill/900
www.congress.gov/106/plaws/publ102/PLAW-106publ102.pdf</t>
  </si>
  <si>
    <t>HIPAA 164.308(a)(7)(i)</t>
  </si>
  <si>
    <t>U.S. Department of Health &amp; Human Services</t>
  </si>
  <si>
    <t>The HIPAA Security Rule 164.308(a)(7)(i) identifies Contingency Plan as a standard under Administrative Safeguards. HIPAA Contingency plans address the “availability” security principle. The availability principle addresses threats related to business disruption –so that authorized individuals have access to vital systems and information when required.</t>
  </si>
  <si>
    <t>http://www.bki.my/standards/ms-1970-business-continuity-management-framework</t>
  </si>
  <si>
    <t>NASD Rulemaking: re: Business Continuity Plans and Emergency Contact Information</t>
  </si>
  <si>
    <t>U.S. Securities and Exchange Commisions</t>
  </si>
  <si>
    <t>Security standards for certain health information. These standards, known as the HIPAA Security Rule.</t>
  </si>
  <si>
    <t xml:space="preserve">http://www.sec.gov/rules/sro/34-48503.htm </t>
  </si>
  <si>
    <t>HITECH Act Enforcement Interim Final Rule</t>
  </si>
  <si>
    <t xml:space="preserve">The Health Information Technology for Economic and Clinical Health (HITECH) Act, enacted as part of the American Recovery and Reinvestment Act of 2009, to promote the adoption and meaningful use of health information technology.  
It mandates audits of health care providers to investigate and determine if they are in compliance with the HIPAA privacy and security rules.   These two laws reinforce each other, and HITECH established data breach notification requirements for unauthorized uses and disclosures of "unsecured PHI" (patient health information).  </t>
  </si>
  <si>
    <t>https://www.hhs.gov/hipaa/for-professionals/special-topics/hitech-act-enforcement-interim-final-rule/index.html</t>
  </si>
  <si>
    <t>Interagency Paper for Strengthening the Resilience of US Financial System (May 2003; Implementation in 2007)</t>
  </si>
  <si>
    <t>FRB (Federal Reserve Bank)
OCC (Office of the Comptroller of the Currency)
SEC (Securities and Exchange Commission)</t>
  </si>
  <si>
    <t>During discussions about the lessons learned from September 11, industry participants and others agreed that three business continuity objectives have special importance for all financial firms and the U.S. financial system as a whole:
Rapid recovery and timely resumption of critical operations following a wide-scale disruption;
Rapid recovery and timely resumption of critical operations following the loss or inaccessibility of staff in at least one major operating location; and
A high level of confidence, through ongoing use or robust testing, that critical internal and external continuity arrangements are effective and compatible.
Firms that Play Significant Roles in Critical Financial Markets (As a guideline, the agencies consider a firm significant in a particular critical market if it consistently clears or settles at least five percent of the value of transactions in that critical market.)</t>
  </si>
  <si>
    <t>www.sec.gov/news/studies/34-47638.htm</t>
  </si>
  <si>
    <t>IRS Revenue Procedure 98-25; 1998-1 C.B. 689
(Supersedes Rev. Proc. 91-59, 1991-2 C.B. 841)</t>
  </si>
  <si>
    <t>IRS (Internal Revenue Service)</t>
  </si>
  <si>
    <t>The purpose of this revenue procedure is to specify the basic requirements that the Internal Revenue Service considers to be essential in cases where a taxpayer's records are maintained within an Automatic Data Processing system (ADP)</t>
  </si>
  <si>
    <t>www.irs.gov/businesses/automated-records</t>
  </si>
  <si>
    <t xml:space="preserve">ITIL - IT Infrastructure Library </t>
  </si>
  <si>
    <t>ITIL (IT Infrastructure Library)</t>
  </si>
  <si>
    <t>Global standard in the area of service management.  ITIL® (IT Infrastructure Library®) is the most widely accepted approach to IT service management in the world. ITIL provides a cohesive set of best practice, drawn from the public and private sectors internationally.
Contains comprehensive publicly accessible specialist documentation on the planning, provision and support of IT services</t>
  </si>
  <si>
    <t>www.itlibrary.org/</t>
  </si>
  <si>
    <t>Joint Commisions  Hospital Accreditation Standards</t>
  </si>
  <si>
    <t>Joint Commission on Accreditation of Healthcare Organizations (JCAHO)</t>
  </si>
  <si>
    <t>Guidelines for information management established by JCAHO 
Standard Label:  IM.1.20 - The [organization] plans for the continuity of its information management processes.</t>
  </si>
  <si>
    <t>www.jointcommission.org/accreditation-and-certification/health-care-settings/hospital/learn/our-standards/</t>
  </si>
  <si>
    <t>Joint Commission Emergency Management (EM)</t>
  </si>
  <si>
    <t xml:space="preserve">The Joint Commission’s Emergency Management portal.  We are launching this portal to provide a valuable source of information from The Joint Commission enterprise and other healthcare organizations related to the topic of Emergency Management.  Our goal is to create informed and empowered citizens by bringing relevant and timely information and resources to our community.  </t>
  </si>
  <si>
    <t>www.jointcommission.org/resources/news-and-multimedia/newsletters/newsletters/quick-safety/quick-safety-41-emergency-management-need-for-continuity-of-operations-planning/</t>
  </si>
  <si>
    <t>National Continuity Programs</t>
  </si>
  <si>
    <t>The Federal Emergency Management Agency’s National Continuity Programs (NCP) serves the public by coordinating the federal programs and activities that preserve our nation’s essential functions across a wide range of potential threats and emergencies. On behalf of the White House, the Secretary of Homeland Security, and the FEMA Administrator, NCP guides and assists the planning and implementation of continuity programs that enable federal, state, tribal, territorial, and local governments to deliver critical services to survivors throughout all phases of a disaster. Continuity and sustainment of essential functions is a shared responsibility of the whole community. Development and maintenance of continuity capabilities helps build and sustain a more resilient nation equipped to sustain essential functions, deliver critical services, and supply core capabilities under all conditions.</t>
  </si>
  <si>
    <t>Updated URL</t>
  </si>
  <si>
    <t>https://www.fema.gov/about/offices/continuity</t>
  </si>
  <si>
    <t>NFA Compliance Rule 2-38: Business Continuity and Disaster Recovery Plan</t>
  </si>
  <si>
    <t>CFTC (Commodity Futures Trading Commission)</t>
  </si>
  <si>
    <t>Requires each member to:          a) establish and maintain a written business continuity and disaster recovery plan that outlines procedures to be followed in the event of an emergency or significant disruption.     b) provide NFA with, and keep current, the name and contact information for all key management employees.  c) provide NFA with the name of and contact information for an individual who NFA can contact in the event of an emergency.</t>
  </si>
  <si>
    <t>https://www.nfa.futures.org/rulebook/rules.aspx?RuleID=RULE%202-38&amp;Section=4</t>
  </si>
  <si>
    <t>NFPA 111:  Standard on Stored Electrical Energy Emergency and Standby Power Systems</t>
  </si>
  <si>
    <t>NFPA (National Fire Protection Association</t>
  </si>
  <si>
    <t>FPA 111 presents installation, maintenance, operation, and testing requirements as they pertain to the performance of the stored emergency power supply system (SEPSS) up to the load terminals of the transfer switch. Specific topics include definitions of the classification of SEPSS; energy sources, converters, inverters, and accessories; transfer switches and protection; installation and environmental considerations; and routine maintenance and operational testing.</t>
  </si>
  <si>
    <t>Updated revision and cost</t>
  </si>
  <si>
    <t>https://catalog.nfpa.org/NFPA-111-Standard-on-Stored-Electrical-Energy-Emergency-and-Standby-Power-Systems-P1225.aspx?order_src=D750&amp;gclid=EAIaIQobChMIx42Smrfb5wIVDZyzCh2rAQIdEAAYASAAEgJKqPD_BwE</t>
  </si>
  <si>
    <t>NFPA 232:  Standard on Protection of Records</t>
  </si>
  <si>
    <t xml:space="preserve">Code 232 standard provides minimal requirements for records protection equipment and facilities and records-handling techniques that safeguard records in a variety of media forms from the hazards of fire and its associated effects.  The standard provides requirements for a variety of categories of records storage environments.  The standard also provides the requirements for the application of the types of records protection equipment.
</t>
  </si>
  <si>
    <t>https://catalog.nfpa.org/NFPA-232-Standard-for-the-Protection-of-Records-P1243.aspx</t>
  </si>
  <si>
    <t>NFPA Standard 1600 - Standard on
Disaster/Emergency
Management and Business
Continuity Programs</t>
  </si>
  <si>
    <t>NFPAA Standard 1600 establishes a common set of criteria for all hazards disaster/emergency management and business continuity programs.  The standard includes government at distict levels, commercial business and industry, not-for-profit, and nongovernental organizations as well as individual citizens.</t>
  </si>
  <si>
    <t>https://www.nfpa.org/codes-and-standards/all-codes-and-standards/list-of-codes-and-standards/detail?code=1600</t>
  </si>
  <si>
    <t>NIST SP 800-34 Contingency Planning Guide for Federal Information Systems</t>
  </si>
  <si>
    <t>NIST (National Institute of Standards and Technology)</t>
  </si>
  <si>
    <t>·  Details the fundamental planning principles necessary for developing an effective contingency capability.  
·  Contingency planning guidance includes preliminary planning, business impact analysis, alternative site selection and recovery strategies.</t>
  </si>
  <si>
    <t>NIST SP 800-53 r5 Security and Privacy Controls for 
Federal Information Systems 
and Organizations</t>
  </si>
  <si>
    <t xml:space="preserve">The purpose of this publication is to provide guidelines for selecting and specifying security controls for organizations and information systems supporting the executive agencies of the federal government to meet the requirements of FIPS Publication 200, Minimum Security Requirements for Federal Information and Information Systems. The guidelines apply to all components of an information system that process, store, or transmit federal information. The guidelines have been developed to achieve more secure information systems and effective risk management within the federal government </t>
  </si>
  <si>
    <t>NIST Special Publication 
800-34 Rev. 1</t>
  </si>
  <si>
    <t>National Institute of Standards and Technology (NIST)</t>
  </si>
  <si>
    <t>NIST develops and issues standards, guidelines, and other publications to assist federal agencies in implementing the Federal Information Security Management Act (FISMA) of 2002 and in managing cost_x0002_effective programs to protect their information and information systems. 
• Federal Information Processing Standards (FIPS) are developed by NIST in accordance with FISMA. FIPS are approved by the Secretary of Commerce and are compulsory and binding for federal agencies. Since FISMA requires that federal agencies comply with these standards, agencies may not waive their use. 
• Guidance documents and recommendations are issued in the NIST Special Publication (SP) 800-series. Office of Management and Budget (OMB) policies (including OMB FISMA Reporting Instructions for the Federal Information Security Management Act and Agency Privacy Management) state that, for other than national security programs and systems, agencies must follow NIST guidance.1
• Other security-related publications, including NIST interagency and internal reports (NISTIRs) and ITL Bulletins, provide technical and other information about NIST’s activities. These publications are mandatory only when so specified by OMB.</t>
  </si>
  <si>
    <t>nvlpubs.nist.gov/nistpubs/Legacy/SP/nistspecialpublication800-34r1.pdf</t>
  </si>
  <si>
    <t>OCC 2000-14: Infrastructure Threats -- Intrusion Risks (May 15, 2000)</t>
  </si>
  <si>
    <t>OCC</t>
  </si>
  <si>
    <t>This bulletin provides guidance to financial institutions on how to prevent, detect, and respond to intrusions into bank computer systems. Intrusions can originate either inside or outside of the bank and can result in a range of damaging outcomes, including the theft of confidential information, unauthorized transfer of funds, and damage to an institution’s reputation.</t>
  </si>
  <si>
    <t>OCC Bulletin 2008-16 - Information Security: Application Security</t>
  </si>
  <si>
    <t>This bulletin reminds national banks and their technology service providers that application security1 is an important component of their information security program. All applications, whether internally developed, vendor-acquired,2 or contracted for,3 should be subject to appropriate security risk assessment and mitigation processes. Vulnerabilities in applications (see Appendix A) increase operational and reputation risk as unplanned or unknown weaknesses may compromise the confidentiality, availability, and integrity of data. Although this guidance is focused on the risks and risk management techniques associated with Web-based applications, the principles are applicable to all types of software.</t>
  </si>
  <si>
    <t>www.occ.gov/news-issuances/bulletins/2008/bulletin-2008-16.html</t>
  </si>
  <si>
    <t>OCC Bulletin 2013-29 - Third-Party Relationships: Risk Management Guidance</t>
  </si>
  <si>
    <t>This bulletin provides guidance to national banks and federal savings associations (collectively, banks) for assessing and managing risks associated with third-party relationships. A third-party relationship is any business arrangement between a bank and another entity, by contract or otherwise.
The Office of the Comptroller of the Currency (OCC) expects a bank to practice effective risk management regardless of whether the bank performs the activity internally or through a third party. A bank's use of third parties does not diminish the responsibility of its board of directors and senior management to ensure that the activity is performed in a safe and sound manner and in compliance with applicable laws.
This bulletin rescinds OCC Bulletin 2001-47, "Third-Party Relationships: Risk Management Principles," and OCC Advisory Letter 2000-9, "Third-Party Risk." This bulletin supplements and should be used in conjunction with other OCC and interagency issuances on third-party relationships and risk management listed in appendix B. In connection with the issuance of this bulletin, the OCC is applying to federal savings associations (FSA) certain guidance applicable to national banks, as indicated in appendix B.</t>
  </si>
  <si>
    <t>www.occ.gov/news-issuances/bulletins/2013/bulletin-2013-29.html</t>
  </si>
  <si>
    <t>OSHA - Occupational Safety and Health Administration</t>
  </si>
  <si>
    <t>OSHA (Occupational Safety and Health Administration)</t>
  </si>
  <si>
    <t>Some businesses may be required by regulation to establish Emergency Action Plans meeting certain requirements (see 29 CFR 1910.38 and OSHA's compliance policy). Effective plans should take into account what personal protective equipment workers may require, as well as other resilience resources for emergency responses. Employers should also be aware that some states have OSHA-approved occupational safety and health plans that may have more stringent requirements than what Federal OSHA requires.</t>
  </si>
  <si>
    <t>www.osha.gov/SLTC/emergencypreparedness/index.html</t>
  </si>
  <si>
    <t>Risk Management Handbook 
Volume II, Procedure 4.4
Contingency Plan Development</t>
  </si>
  <si>
    <t>CENTERS for MEDICARE &amp; MEDICAID SERVICES (CMS), Enterprise Information Security Group</t>
  </si>
  <si>
    <t xml:space="preserve">The CMS Contingency Planning Standard is consistent with the guidance of the National Institute of Standards and Technology (NIST) and most specifically with NIST Special Publication (SP) 800-34 revision 1, Contingency Planning Guide for Federal Information Systems2 dated May 2010. </t>
  </si>
  <si>
    <t>www.cms.gov/Research-Statistics-Data-and-Systems/CMS-Information-Technology/InformationSecurity/Downloads/RMH_VII_4-4_Contingency_Plan_Development.pdf</t>
  </si>
  <si>
    <t>SEC Adviser Business Continuity and Transition Planning
PROPOSED Rule</t>
  </si>
  <si>
    <t>Securities and Exchange Commission (SEC)</t>
  </si>
  <si>
    <t xml:space="preserve">PROPOSED new rule and rule amendments under the Investment Advisers Act of 1940 (“Advisers Act”) that would require SEC-registered investment advisers to adopt and implement written business continuity and transition plans reasonably designed to address operational and other risks related to a significant disruption in the investment adviser’s operations. </t>
  </si>
  <si>
    <t>2016</t>
  </si>
  <si>
    <t>NEW for Spring 2019:
The SEC has invited feedback on the proposed rule. Below is an excerpt from the rule:
"Proper planning and preparation for possible distress and other significant disruptions in an adviser’s operations is essential so that, if an entity has to exit the market, it can do so in an orderly manner, with minimal or no impact on its clients. As discussed above, an adviser’s fiduciary duty obligates it to take steps to protect client interests from being placed at risk as a result of the adviser’s inability to provide advisory services and, thus, it SEC-registered advisers should be required to adopt and implement a written business continuity and transition plan that is tailored to the risks associated with the adviser’s operations and includes certain components, reflecting its critical role as an agent for its clients."</t>
  </si>
  <si>
    <t>www.sec.gov/rules/proposed/2016/ia-4439.pdf</t>
  </si>
  <si>
    <t xml:space="preserve">SEC Regulation SCI </t>
  </si>
  <si>
    <t>The U.S. Securities and Exchange Commission adopted Regulation Systems Compliance and Integrity and Form SCI in November 2014 to strengthen the technology infrastructure of the U.S. securities markets. Specifically, the rules are designed to:  Reduce the occurrence of systems issues; Improve resiliency when systems problems do occur; Enhance the Commission's oversight and enforcement of securities market technology infrastructure.
Regulation SCI applies to "SCI entities," a term which includes self-regulatory organizations ("SROs"), including stock and options exchanges, registered clearing agencies, FINRA and the MSRB, alternative trading systems ("ATSs"), that trade NMS and non-NMS stocks exceeding specified volume thresholds, disseminators of consolidated market data ("plan processors"), and certain exempt clearing agencies.
Regulation SCI applies primarily to the systems of SCI entities that directly support any one of six key securities market functions - trading, clearance and settlement, order routing, market data, market regulation, and market surveillance ("SCI systems"). Subject to certain exceptions, the compliance date of Regulation SCI was nine months after the effective date of the regulation, or November 3, 2015.</t>
  </si>
  <si>
    <t>The SEC designed Regulation SCI in response to securities markets being increasingly dependent on technology and automated systems. Regulation SCI strives to reduce the number of market disturbances stemming from this reliance on technology, as well as speed up recovery when disturbances do occur.</t>
  </si>
  <si>
    <r>
      <t>This is the location of the published final rule:</t>
    </r>
    <r>
      <rPr>
        <u/>
        <sz val="8"/>
        <color rgb="FF354CA1"/>
        <rFont val="Calibri"/>
        <family val="2"/>
      </rPr>
      <t xml:space="preserve">
Securities and Exchange Commission -- SEC Final Rules 2014
https://www.sec.gov/rules/final/finalarchive/finalarchive2014.shtml
</t>
    </r>
    <r>
      <rPr>
        <sz val="8"/>
        <color rgb="FF354CA1"/>
        <rFont val="Calibri"/>
        <family val="2"/>
      </rPr>
      <t xml:space="preserve">Select Release 34-73639 (Nov 19, 2014) for a pdf of the rule 
This is the location of the rule correction:
Securities and Exchange Commission -- SEC Final Rules 2015
</t>
    </r>
    <r>
      <rPr>
        <u/>
        <sz val="8"/>
        <color rgb="FF354CA1"/>
        <rFont val="Calibri"/>
        <family val="2"/>
      </rPr>
      <t xml:space="preserve">https://www.sec.gov/rules/final/finalarchive/finalarchive2015.shtml
</t>
    </r>
    <r>
      <rPr>
        <sz val="8"/>
        <color rgb="FF354CA1"/>
        <rFont val="Calibri"/>
        <family val="2"/>
      </rPr>
      <t>Select Release 34-73639A (Dec 22, 2015) for a pdf of the rule correction</t>
    </r>
  </si>
  <si>
    <t>FINRA 4370. Business Continuity Plans and Emergency Contact Information</t>
  </si>
  <si>
    <t>FINRA is authorized by Congress to protect America’s investors</t>
  </si>
  <si>
    <t>Each member must create and maintain a written business continuity plan identifying procedures relating to an emergency or significant business disruption. Such procedures must be reasonably designed to enable the member to meet its existing obligations to customers. In addition, such procedures must address the member's existing relationships with other broker-dealers and counter-parties. The business continuity plan must be made available promptly upon request to FINRA staff.</t>
  </si>
  <si>
    <t>4370. Business Continuity Plans and Emergency Contact Information | FINRA.org</t>
  </si>
  <si>
    <t>FINRA BCP Guide</t>
  </si>
  <si>
    <t>FINRA requires firms to create and maintain written business continuity plans (BCPs) relating to an emergency or significant business disruption. Rule 4370—FINRA's emergency preparedness rule — spells out the required BCP procedures. A firm's BCP must be appropriate to the scale and scope of its business.</t>
  </si>
  <si>
    <t>Business Continuity Planning (BCP) | FINRA.org</t>
  </si>
  <si>
    <t>H.R.3844 - Federal Information Security Management Act of 2002</t>
  </si>
  <si>
    <t>US Congress</t>
  </si>
  <si>
    <t>Federal Information Security Management Act of 2002 - Requires the Director of the Office of Management and Budget to oversee Federal agency information security policies and practices, including by requiring each Federal agency to identify and provide information security protections commensurate with the risk and magnitude of harm resulting from the unauthorized use, disclosure, disruption, modification, or destruction of information or information systems. Requires each agency's senior officials to provide security for the information and systems that support their operations and assets and to develop plans and procedures to ensure the continuity of such information and systems.</t>
  </si>
  <si>
    <t>H.R.3844 - 107th Congress (2001-2002): Federal Information Security Management Act of 2002 | Congress.gov | Library of Congress</t>
  </si>
  <si>
    <t>Categories (column B):</t>
  </si>
  <si>
    <r>
      <t xml:space="preserve">Standard (Std) </t>
    </r>
    <r>
      <rPr>
        <sz val="10"/>
        <color indexed="8"/>
        <rFont val="Calibri"/>
        <family val="2"/>
      </rPr>
      <t>Level of quality accepted as norm, typically published by a professional organization of governing body, and is often an auditable standard.</t>
    </r>
  </si>
  <si>
    <r>
      <t xml:space="preserve">Regulation (Reg)  </t>
    </r>
    <r>
      <rPr>
        <sz val="10"/>
        <color indexed="8"/>
        <rFont val="Calibri"/>
        <family val="2"/>
      </rPr>
      <t>An official rule, law, or order stating what may or may not be done or how something must be done.  Issued by a government department or agency.</t>
    </r>
  </si>
  <si>
    <t>Good Practice (Leading Practice, Guide, or Guidelines) Recommendation indicating a technique or methodology that, through experience &amp; research, has proven to reliably lead to a desired result.  Typically published by a professional organization of governing body.</t>
  </si>
  <si>
    <t>Enforcement (column G):</t>
  </si>
  <si>
    <r>
      <rPr>
        <b/>
        <sz val="10"/>
        <rFont val="Calibri"/>
        <family val="2"/>
      </rPr>
      <t>Enforced (Enf)</t>
    </r>
    <r>
      <rPr>
        <sz val="10"/>
        <rFont val="Calibri"/>
        <family val="2"/>
      </rPr>
      <t xml:space="preserve">  </t>
    </r>
    <r>
      <rPr>
        <sz val="10"/>
        <color indexed="63"/>
        <rFont val="Calibri"/>
        <family val="2"/>
      </rPr>
      <t>Most frequently enforced for compliance purposes</t>
    </r>
  </si>
  <si>
    <r>
      <rPr>
        <b/>
        <sz val="10"/>
        <rFont val="Calibri"/>
        <family val="2"/>
      </rPr>
      <t>Ambiguous (Amb)</t>
    </r>
    <r>
      <rPr>
        <sz val="10"/>
        <color indexed="8"/>
        <rFont val="Calibri"/>
        <family val="2"/>
      </rPr>
      <t xml:space="preserve">  Further clarification regarding strong ties with Business Continuity need to happen</t>
    </r>
  </si>
  <si>
    <r>
      <rPr>
        <b/>
        <sz val="10"/>
        <rFont val="Calibri"/>
        <family val="2"/>
      </rPr>
      <t>Watch List (Wat)</t>
    </r>
    <r>
      <rPr>
        <b/>
        <sz val="10"/>
        <color indexed="8"/>
        <rFont val="Calibri"/>
        <family val="2"/>
      </rPr>
      <t xml:space="preserve"> </t>
    </r>
    <r>
      <rPr>
        <sz val="10"/>
        <color indexed="8"/>
        <rFont val="Calibri"/>
        <family val="2"/>
      </rPr>
      <t xml:space="preserve"> Participating members should be looking for the presence of this item within the coming months/years</t>
    </r>
  </si>
  <si>
    <r>
      <rPr>
        <b/>
        <sz val="10"/>
        <rFont val="Calibri"/>
        <family val="2"/>
      </rPr>
      <t xml:space="preserve">Invocation at Incident (IAI) </t>
    </r>
    <r>
      <rPr>
        <sz val="10"/>
        <color indexed="8"/>
        <rFont val="Calibri"/>
        <family val="2"/>
      </rPr>
      <t xml:space="preserve"> Likely to be invoked or brought to bear as a result of an “incident” occurring involving your organization</t>
    </r>
  </si>
  <si>
    <t>Additional Resources:</t>
  </si>
  <si>
    <t>www.avalution.com/business-continuity-standards-regulations</t>
  </si>
  <si>
    <t>www.avalution.com/iso-22301</t>
  </si>
  <si>
    <t>Avalution</t>
  </si>
  <si>
    <t>https://www.thebci.org/uploads/assets/uploaded/c203e090-8f23-4f3a-8b7f6f67c62c3a50.pdf</t>
  </si>
  <si>
    <t>BCI - Business Continuity Management Legislations, Regulations and Standards v.0.7</t>
  </si>
  <si>
    <t>www.bcmpedia.org/wiki/Standards</t>
  </si>
  <si>
    <t>BCMedia</t>
  </si>
  <si>
    <t>www.gartner.com/doc/483265/laws-influence-business-continuity-disaster</t>
  </si>
  <si>
    <t>www.gartner.com/id=483265</t>
  </si>
  <si>
    <t>Gartner</t>
  </si>
  <si>
    <t>www.gov.uk/resilience-in-society-infrastructure-communities-and-businesses</t>
  </si>
  <si>
    <t>www.informit.com/articles/article.aspx?p=777896</t>
  </si>
  <si>
    <t>InformIT</t>
  </si>
  <si>
    <t>Acronym</t>
  </si>
  <si>
    <t>Definition</t>
  </si>
  <si>
    <t>ACH</t>
  </si>
  <si>
    <t xml:space="preserve">Automated Clearinghouse Association (of the Federal Reserve Bank) </t>
  </si>
  <si>
    <t>AICPA</t>
  </si>
  <si>
    <t>American Institute of Certified Public Accountants</t>
  </si>
  <si>
    <t>ANAO</t>
  </si>
  <si>
    <t>Australian National Audit Office</t>
  </si>
  <si>
    <t>ANSI</t>
  </si>
  <si>
    <t>American National Standards Institute</t>
  </si>
  <si>
    <t>APRA</t>
  </si>
  <si>
    <t>ARMA</t>
  </si>
  <si>
    <t>Association of Records Managers and Administrators</t>
  </si>
  <si>
    <t>BOJ</t>
  </si>
  <si>
    <t>Bank of Japan</t>
  </si>
  <si>
    <t>BSE</t>
  </si>
  <si>
    <t>India</t>
  </si>
  <si>
    <t xml:space="preserve">Bombay Stock Exchange </t>
  </si>
  <si>
    <t>BSI</t>
  </si>
  <si>
    <t>British Standards Institute</t>
  </si>
  <si>
    <t>CCPA</t>
  </si>
  <si>
    <t>Consumer Credit Protection Act</t>
  </si>
  <si>
    <t>CFR</t>
  </si>
  <si>
    <t>Code of Federal Regulations</t>
  </si>
  <si>
    <t>CISP</t>
  </si>
  <si>
    <t>Customer Information Security Program</t>
  </si>
  <si>
    <t>CMS</t>
  </si>
  <si>
    <t>Centers for Medicare and Medicaid Servicess</t>
  </si>
  <si>
    <t>CNB</t>
  </si>
  <si>
    <t>Croatian National Bank (Hrvatska Narodna Banka - HNB)</t>
  </si>
  <si>
    <t>COBIT</t>
  </si>
  <si>
    <t>Control Objectives for information and related Technology</t>
  </si>
  <si>
    <t>COSO</t>
  </si>
  <si>
    <t>Committee of Sponsoring Organizations (of the Treadway Commission)</t>
  </si>
  <si>
    <t>CSA</t>
  </si>
  <si>
    <t>Canadian Standards Association</t>
  </si>
  <si>
    <t>DHS</t>
  </si>
  <si>
    <t>Department of Homeland Security (USA)</t>
  </si>
  <si>
    <t>DMISA</t>
  </si>
  <si>
    <t>Disaster Management in South Africa, is the professional body for SA.</t>
  </si>
  <si>
    <t>DRII</t>
  </si>
  <si>
    <t>Disaster Recovery Institute International</t>
  </si>
  <si>
    <t>EFTA</t>
  </si>
  <si>
    <t>Electronic Fund Transfer Act</t>
  </si>
  <si>
    <t>FCC</t>
  </si>
  <si>
    <t>Federal Communications Commission</t>
  </si>
  <si>
    <t>FDIC</t>
  </si>
  <si>
    <t>Federal Deposit Insurance Corporation</t>
  </si>
  <si>
    <t>FDICIA</t>
  </si>
  <si>
    <t>Federal Deposit Insurance Corporation Improvement Act</t>
  </si>
  <si>
    <t>Federal Financial Institutions Examination Council</t>
  </si>
  <si>
    <t>FICOM</t>
  </si>
  <si>
    <t>The Financial Institutions Commission (FICOM) is a regulatory agency responsible pension, financial services and real estate sectors in British Columbia.</t>
  </si>
  <si>
    <t>FINRA</t>
  </si>
  <si>
    <t>Financial Industry Regulatory Authority (FINRA) is the largest independent regulator for all securities firms doing business in the United States.   http://www.finra.org/AboutFINRA/</t>
  </si>
  <si>
    <t>FIRREA</t>
  </si>
  <si>
    <t>Financial Institutions Reform, Recovery, and Enforcement Act</t>
  </si>
  <si>
    <t>FISC</t>
  </si>
  <si>
    <t>The Center for Financial Industry Information System</t>
  </si>
  <si>
    <t>FISMA</t>
  </si>
  <si>
    <t>Federal Information Security Management Act</t>
  </si>
  <si>
    <t>FRB</t>
  </si>
  <si>
    <t>Federal Reserve Bank</t>
  </si>
  <si>
    <t>FSA</t>
  </si>
  <si>
    <t>Financial Services Authority</t>
  </si>
  <si>
    <t>FSSCC</t>
  </si>
  <si>
    <t>Financial Services Sector Coordinating Council for Critical Infrastructure Protection</t>
  </si>
  <si>
    <t>FTC</t>
  </si>
  <si>
    <t>Federal Trade Commission</t>
  </si>
  <si>
    <t>GAO</t>
  </si>
  <si>
    <t>General Accounting Office</t>
  </si>
  <si>
    <t>GAP</t>
  </si>
  <si>
    <t>Generally Accepted Practice</t>
  </si>
  <si>
    <t>HIPAA</t>
  </si>
  <si>
    <t>Health Insurance Portability and Accountability Act</t>
  </si>
  <si>
    <t>HKMA</t>
  </si>
  <si>
    <t xml:space="preserve">Hong Kong Monetary Authority </t>
  </si>
  <si>
    <t>IIROC</t>
  </si>
  <si>
    <t xml:space="preserve">The Investment Industry Regulatory Organization of Canada oversees all investment dealers and trading activities in Canada. </t>
  </si>
  <si>
    <t>IRS</t>
  </si>
  <si>
    <t>Internal Revenue Service</t>
  </si>
  <si>
    <t>International Organization for Standardization</t>
  </si>
  <si>
    <t>ITIL</t>
  </si>
  <si>
    <t>Information Technology (IT) Infrastructure Library</t>
  </si>
  <si>
    <t>MAS</t>
  </si>
  <si>
    <t>Monetary Authority of Singapore</t>
  </si>
  <si>
    <t>MFDA</t>
  </si>
  <si>
    <t>Mutual Fund Dealer Association (of Canada)</t>
  </si>
  <si>
    <t>NASD</t>
  </si>
  <si>
    <t>North American Securities Dealers Association</t>
  </si>
  <si>
    <t>NFPA</t>
  </si>
  <si>
    <t>National Fire Protection Association</t>
  </si>
  <si>
    <t>NIST</t>
  </si>
  <si>
    <t>National Institute of Standards and Technology, U.S. Department of Commerce</t>
  </si>
  <si>
    <t>NSE</t>
  </si>
  <si>
    <t>National Stock Exchange</t>
  </si>
  <si>
    <t>NYSE</t>
  </si>
  <si>
    <t>New York Stock Exchange</t>
  </si>
  <si>
    <t>Office of the Comptroller of the Currency</t>
  </si>
  <si>
    <t>OSC</t>
  </si>
  <si>
    <t>Ontario Securities Commission</t>
  </si>
  <si>
    <t>OSHA</t>
  </si>
  <si>
    <t>Occupational Safety and Health Administration</t>
  </si>
  <si>
    <t>PCAOB</t>
  </si>
  <si>
    <t>Public Company Accounting Oversight Board</t>
  </si>
  <si>
    <t>RBI</t>
  </si>
  <si>
    <t>Reserve Bank of India</t>
  </si>
  <si>
    <t>SAMOS</t>
  </si>
  <si>
    <t>South African Multiple Option Settlement (SAMOS) system is  South African's Real Time Gross Settlement (RTGS) System.</t>
  </si>
  <si>
    <t>SAS</t>
  </si>
  <si>
    <t xml:space="preserve">Statement on Auditing Standards </t>
  </si>
  <si>
    <t>SEBI</t>
  </si>
  <si>
    <t>Securities &amp; Exchange Board of India</t>
  </si>
  <si>
    <t>Securities and Exchange Commission</t>
  </si>
  <si>
    <t>SIFMA</t>
  </si>
  <si>
    <t>Securities Industry and Financial Markets Association</t>
  </si>
  <si>
    <t>Number of Rules &amp; Regulatuons Listed by Country</t>
  </si>
  <si>
    <t>Acromyns</t>
  </si>
  <si>
    <t>Rules &amp; Regulations by Country</t>
  </si>
  <si>
    <t>Acromyn</t>
  </si>
  <si>
    <t>Total</t>
  </si>
  <si>
    <t>DRJ's "Obsolete" or "Not Directly Applicable" Rules &amp; Regulations</t>
  </si>
  <si>
    <t>Link</t>
  </si>
  <si>
    <t>AS/NZS 4360; 2004 Risk Management Standard; Business Continuity</t>
  </si>
  <si>
    <t>AS/NZS 4360 is a generic guide for risk management so that it applies to all forms of organizations. Risk management" is defined as 'the culture, processes and structures that are directed towards realizing potential opportunities whilst managing adverse effects.'</t>
  </si>
  <si>
    <t>Superseded by AS/NZS ISO 31000:2009</t>
  </si>
  <si>
    <t>http://www.saiglobal.com/shop/Script/details.asp?docn=AS0733759041AT 
http://www.noweco.com/risk/riske19.htm</t>
  </si>
  <si>
    <t>None</t>
  </si>
  <si>
    <t>AS/NZS 7799.2:2000 (Previously known as 4444.2)</t>
  </si>
  <si>
    <t>This Standard is intended for use by managers and employees who are responsible for initiating, implementing and maintaining information security within their organization and it may be considered as a basis for developing organizational security standards.</t>
  </si>
  <si>
    <t>Superseded by AS/NZS 7799.2:2003</t>
  </si>
  <si>
    <t>http://www.saiglobal.com/shop/script/details.asp?docn=AS986176255535</t>
  </si>
  <si>
    <t>Australian Commonwealth Criminal Code (1994)</t>
  </si>
  <si>
    <t>Australian Government</t>
  </si>
  <si>
    <t>Establishing criminal penalties for officers and directors of organizations that experience a major disaster and fail to have a proper business continuity plan in place.  Although has no specific reference to business continuity.</t>
  </si>
  <si>
    <t>Section 5. Corporate criminal responsibility, Part 2.5</t>
  </si>
  <si>
    <t xml:space="preserve">www.isrcl.org/Papers/2008/Hinchcliffe.pdf </t>
  </si>
  <si>
    <t>BS (British Standard) 25999</t>
  </si>
  <si>
    <t>BSI (British Standards Institute)</t>
  </si>
  <si>
    <r>
      <t>BS 25999-1: Provide a basis for understanding, developing and implementing business continuity within an organization; provide confidence in B2B and B2C relationships 
BS 25999-2: Specify the requirements for "establishing, operating, monitoring, reviewing, maintaining and improving a documented BCM system within the context of an organization’s overall business risks", and for the implementation of continuity controls customized to the needs of specific organization.</t>
    </r>
    <r>
      <rPr>
        <sz val="9"/>
        <color indexed="8"/>
        <rFont val="Candara"/>
        <family val="2"/>
      </rPr>
      <t/>
    </r>
  </si>
  <si>
    <t>Superseded by the international standard ISO22301 in May 2012. Organisations certified to BS25999 should transition themselves to the new international standard by 30th May 2014.</t>
  </si>
  <si>
    <t xml:space="preserve">http://www.w3j.com/xml/ </t>
  </si>
  <si>
    <r>
      <t xml:space="preserve">Bulletin R-67
</t>
    </r>
    <r>
      <rPr>
        <b/>
        <sz val="9"/>
        <color rgb="FFFF0000"/>
        <rFont val="Candara"/>
        <family val="2"/>
      </rPr>
      <t>Rescinded 7/10/1989.</t>
    </r>
  </si>
  <si>
    <t>Federal Home Loan Bank</t>
  </si>
  <si>
    <r>
      <rPr>
        <b/>
        <sz val="9"/>
        <color theme="1"/>
        <rFont val="Candara"/>
        <family val="2"/>
      </rPr>
      <t>Rescinded 7/10/1989.</t>
    </r>
    <r>
      <rPr>
        <sz val="9"/>
        <color theme="1"/>
        <rFont val="Candara"/>
        <family val="2"/>
      </rPr>
      <t xml:space="preserve">
Comptroller of Currency BC-177 (1983, 1987) superceds Federal Home Loan Bank Bulletin R-67. </t>
    </r>
  </si>
  <si>
    <t>Business Continuity Planning Committee Best Practice Guidelines (April 2011)</t>
  </si>
  <si>
    <t>ISIA (International Securities Industry Association)</t>
  </si>
  <si>
    <t>Presents guidelines that can assist in the establishment of a comprehensive business
continuity program. It is not intended to be an outline of a business continuity plan or as a single best
approach, but rather it should be viewed as a summary of significant components that an organization
may wish to consider when developing a full business continuity program.</t>
  </si>
  <si>
    <t>As of March 2016, no longer found, only remaining tace is an article from 2002 annoucing it:  http://www.wallstreetandtech.com/risk-management/sia-releases-business-continuity-planning-best-practices/d/d-id/1255508</t>
  </si>
  <si>
    <t>http://www.sifma.org/uploadedfiles/services/bcp/sifma-bc-practices-guidelines2011-04.pdf</t>
  </si>
  <si>
    <t>Croation Sabor:  Set of related laws</t>
  </si>
  <si>
    <t>Croatian Sabor (Parliament)</t>
  </si>
  <si>
    <t>Set of following Croatian Laws: 
Law on Minimum Protection Measures in Dealing with Cash and Valuables
Law on Personal Data Protection
Law on Safety at Work
Law on Fire Protection
Law on Protection and Rescue</t>
  </si>
  <si>
    <t>September 2016 - These laws may still be enforce, but no link could be found.  IF anyone can provide links to these it may be added back to the R&amp;R data base.</t>
  </si>
  <si>
    <t>http://www.hnb.hr/propisi/hpropisi.htm</t>
  </si>
  <si>
    <t>Disaster Management Act No. 57 of 2002</t>
  </si>
  <si>
    <t>Government Gazette; REPUBLIC OF SOUTH AFRICA</t>
  </si>
  <si>
    <t xml:space="preserve">Proposed national disaster management framework.One of the main reasons for South Africa’s DM Act being recognised internationally as a model for disaster risk management best practice is that it gives effect to the concept of mainstreaming disaster risk reduction into development through legislation. </t>
  </si>
  <si>
    <t>A draft bill including amendments to the Disaster Management Act is expected to be presented to Parliament in 2013.
September 2016 - These laws may still be enforce, but no link could be found.  IF anyone can provide links to these it may be added back to the R&amp;R data base.</t>
  </si>
  <si>
    <t>http://disaster.co.za/index.php?id=25</t>
  </si>
  <si>
    <t>DRJ GAP Report</t>
  </si>
  <si>
    <t>DRJ Editorial Advisory Board</t>
  </si>
  <si>
    <t xml:space="preserve">DRII/BCI Professional Practice Narrative
- Establish the need for a Business Continuity Plan (BCP), including obtaining management support and organizing and managing requirements; identifying plannint team(s) and action plans; and developing project management and documentation requirements
Best Practices will be compiled from submittals by experienced Business Continuity Professionals
from the public and private sectors, as well as user groups and/or related organizations, in regards to a cross walk of the the industry standards. </t>
  </si>
  <si>
    <t>http://www.drj.com/GAP/gap.pdf</t>
  </si>
  <si>
    <t>FFIEC Policy SP-5</t>
  </si>
  <si>
    <t xml:space="preserve">Policy mandating corporate-wide contingency planning, including the development of recovery alternatives for distributed processing and service bureau information processing.  </t>
  </si>
  <si>
    <t>With the issuance of the new FFIEC Information Technology Examination Handbook, several Supervisory Policies (SP) found in Chapter 25 of the 1996 Handbook have been rescinded, including SP-5, Interagency Policy on Contingency Planning for Financial Institutions.
Issued July 1989.</t>
  </si>
  <si>
    <t>http://www.bankersonline.com/security/sec_ffiecsp5.html</t>
  </si>
  <si>
    <t>Foreign Corrupt Practices Act of 1977: (P.L. 95-213)  Section 13 (b) (2).</t>
  </si>
  <si>
    <t>US Dept of Justice</t>
  </si>
  <si>
    <t>Policy states that Directors and Officers can be held liable for “failure to enact standards of care” and should they fail to document their assessment processing determining not to develop a contingency plan.
Since 1977, the anti-bribery provisions of the FCPA have applied to all U.S. persons and certain foreign issuers of securities. With the enactment of certain amendments in 1998, the anti-bribery provisions of the FCPA now also apply to foreign firms and persons who cause, directly or through agents, an act in furtherance of such a corrupt payment to take place within the territory of the United States.</t>
  </si>
  <si>
    <t>1998</t>
  </si>
  <si>
    <t>Foreign Corrupt Practices Act of 1977
·  Civil penalties can range from $5000 to $100,000 for individuals and from $50,000 to $500,000 for business entities
·  Criminal sanctions may be imposed against anyone who knowingly violates the statute: up to $2 million in fines</t>
  </si>
  <si>
    <t>http://www.justice.gov/criminal/fraud/fcpa/</t>
  </si>
  <si>
    <t>FRB (Federal Reserve Banks) SR 96-22 - Inactive</t>
  </si>
  <si>
    <t>Inactive:
Reviews and enforces the FFIEC’s Interagency Supervisory Statement on Risk Management of Client/Server Systems SP-12.  
·   The statement addresses concerns for security and the controls that should be associated with client/server computing for the officer in charge of each federal reserve bank, including:
·          Management should ensure that systems and operations are recoverable after an event causing disruption in service.  
·          Management should determine that database management system has adequate recovery capabilities</t>
  </si>
  <si>
    <t>April 12, 2012 - Federal Reserve Board staff have identified certain previously issued guidance that should now be inactive. Forty-three SR letters have been determined to be inactive and no longer applicable to the Federal Reserve’s supervision program.</t>
  </si>
  <si>
    <t>"http://www.federalreserve.gov/bankinforeg/srletters/sr1206.pdf"
FILE HAS BEEN REMOVED</t>
  </si>
  <si>
    <t>GAO Supplier Requirements</t>
  </si>
  <si>
    <t>GAO (Government Accountability Office)</t>
  </si>
  <si>
    <t xml:space="preserve">Requirements for federal agencies to include the requirement for contingency plans in contracts with private sector organizations providing data processing services. </t>
  </si>
  <si>
    <t>Will apply to all organizations providing suppliers or services to GAO or Federal Agencies</t>
  </si>
  <si>
    <t xml:space="preserve">http://www.gao.gov/special.pubs/bcpguide.pdf
</t>
  </si>
  <si>
    <t>Guidance Note on the Use of Internet for Insurance Activities (GN8)</t>
  </si>
  <si>
    <t>Office of the Commissioner of Insurance - The Government of the Hong Kong Special Administrative Region</t>
  </si>
  <si>
    <t>Point 11 address the issue of security in which service providers are advised to take all practicable steps to ensure a number of items including the integrity of data stored in the system hardware, whilst in transit and as displayed on the website (a), a</t>
  </si>
  <si>
    <t xml:space="preserve">The scope of this Guidance Note covers the internet insurance activities of all service providers to the extent that such activities fall within the jurisdiction of Hong Kong. 
</t>
  </si>
  <si>
    <t>http://www.oci.gov.hk/download/gn8-eng.pdf</t>
  </si>
  <si>
    <t>HB 221:2004 Handbook Business Continuity Management</t>
  </si>
  <si>
    <t>Jointly published by Standards Australia and Standards New Zealand</t>
  </si>
  <si>
    <t>The objective of this Handbook is to outline a broad framework and core processes that should be included in a comprehensive business continuity process. Sets out a definition and process for business continuity management, and provides a workbook that may be used by organisations to assist in implementation.</t>
  </si>
  <si>
    <r>
      <rPr>
        <b/>
        <sz val="9"/>
        <color theme="1"/>
        <rFont val="Candara"/>
        <family val="2"/>
      </rPr>
      <t>Withdrawn Date:  19 Aug 2013</t>
    </r>
    <r>
      <rPr>
        <sz val="9"/>
        <color theme="1"/>
        <rFont val="Candara"/>
        <family val="2"/>
      </rPr>
      <t xml:space="preserve">
supersedes HB 221: 2003. 
Aligned with the 2004 edition of AS/NZS 4360, Risk management.</t>
    </r>
  </si>
  <si>
    <t>http://infostore.saiglobal.com/store/Details.aspx?docn=AS0733762506AT</t>
  </si>
  <si>
    <t>HB 293—2006
Executive Guide to
Business Continuity Management</t>
  </si>
  <si>
    <t>The executive guide to business continuity management (BCM) provides senior management with an overview of the key concepts
and processes that are required to implement and maintain an integrated, robust business continuity management program.
This document was prepared as a summary and a navigational tool for HB 292, A practitioners guide to business continuity management.</t>
  </si>
  <si>
    <t>The link is to a 6 page sample of the document which may be purchased from SAI Global at 
http://www.saiglobal.com/PDFTemp/Previews/OSH/as/misc/handbook/HB293-2006.pdf</t>
  </si>
  <si>
    <t>http://www.saiglobal.com/PDFTemp/Previews/OSH/as/misc/handbook/HB293-2006.pdf</t>
  </si>
  <si>
    <t xml:space="preserve">HKMA Supervisory Policy Manual, BCP TM-G-2 V.1 02.12.02 </t>
  </si>
  <si>
    <t xml:space="preserve">Enforced by onsite examinations, requires need for BCP documentation and testing at least annually, planning for different scenarios and prolong outages.  </t>
  </si>
  <si>
    <t>BCP organization &amp; governance structure
Approach to business continuity planning
Documentation
DR site &amp; vendor management</t>
  </si>
  <si>
    <t>http://www.hkma.gov.hk/eng/key-information/guidelines-and-circulars/circulars/2002/20021202-1.shtml</t>
  </si>
  <si>
    <t>HKMA Supervisory Policy Manual, General Principles for Technology Risk Management 
TM-G-1 V.1 24.06.03</t>
  </si>
  <si>
    <t>Refers to TM-G-2 on BCP on the need to provide continuous service.</t>
  </si>
  <si>
    <t>Link references same website as above.
Need to provide alternative service</t>
  </si>
  <si>
    <t>http://www.hkma.gov.hk/eng/key-information/guidelines-and-circulars/circulars/2003/20030624-1.shtml</t>
  </si>
  <si>
    <t>Homeland Security Strategy for Critical Infrastructure Protection in Financial Services Sector (May 2004)</t>
  </si>
  <si>
    <t>FSSCC (Financial Services Sector Coordinating Council for Critical Infrastructure Protection)</t>
  </si>
  <si>
    <r>
      <t xml:space="preserve">Ensuring the resiliency of the nation to minimize the damage and expedite the recovery from attacks that do occur. 
</t>
    </r>
    <r>
      <rPr>
        <strike/>
        <sz val="9"/>
        <color indexed="30"/>
        <rFont val="Candara"/>
        <family val="2"/>
      </rPr>
      <t>https://www.fsscc.org/fsscc/reports/2006/Bank_Finance_SSP_061213.pdf</t>
    </r>
  </si>
  <si>
    <t>TO BE DELETED: This is generic reference to "Homeland Security Strategy for Critical Infrastructure Protection in Financial Services Sector" and currently has been replaced by SIFMA BCP Expanded Practices Guidelines (already included in our list)</t>
  </si>
  <si>
    <r>
      <t xml:space="preserve">http://digital.library.unt.edu/govdocs/crs/permalink/meta-crs-7844:1
</t>
    </r>
    <r>
      <rPr>
        <u/>
        <sz val="9"/>
        <color rgb="FFFF0000"/>
        <rFont val="Candara"/>
        <family val="2"/>
      </rPr>
      <t>http://www.sifma.org/services/business_continuity/pdf/NationalStrategy.pdf     (THIS PAGE WAS NOT FOUND)</t>
    </r>
  </si>
  <si>
    <t>IRS Procedure 91-59 
(Superseded IRS Procedure 86-19)</t>
  </si>
  <si>
    <t>o  Provides the basic requirements to those institutions that utilize computerized Records
o   requirements for computer records containing tax information.H22
o   Requires off-site protection and documentation of computer records maintaining tax information
o The purpose of this revenue procedure is to specify the basic requirements that the Internal Revenue Service considers to be essential in cases where a taxpayer's records are maintained within an Automatic Data Processing system (ADP). This revenue procedure updates and supersedes Rev. Proc. 91-59, 1991-2 C.B. 841</t>
  </si>
  <si>
    <t>https://www.thefreelibrary.com/Record+retention+under+rev.+proc.+91-59%3a+a+checklist+approach.-a013984355</t>
  </si>
  <si>
    <t>ISO/TS 9002:2016 
Quality management systems - Guidelines for the application of ISO 9001:2015</t>
  </si>
  <si>
    <t>ISO 9001:2015 - Quality management systems - Guidelines for the application of iso 9001.
ISO/TS 9002:2016 provides guidance on the intent of the requirements in ISO 9001:2015, with examples of possible steps an organization can take to meet the requirements. It does not add to, subtract from, or in any way modify those requirements.
ISO/TS 9002:2016 does not prescribe mandatory approaches to implementation, or provide any preferred method of interpretation.</t>
  </si>
  <si>
    <r>
      <rPr>
        <b/>
        <sz val="9"/>
        <color theme="1"/>
        <rFont val="Candara"/>
        <family val="2"/>
      </rPr>
      <t xml:space="preserve">ISO 9002 is obsolete. </t>
    </r>
    <r>
      <rPr>
        <sz val="9"/>
        <color theme="1"/>
        <rFont val="Candara"/>
        <family val="2"/>
      </rPr>
      <t>The three standards (ISO 9001, ISO9002, and ISO 9003) were combined into ISO 9001 in the year 2000 revision (ISO 9001:2000) which was replaced by ISO 9001:2008.
ISO 9002:1987 Model for quality assurance in production, installation, and servicing had basically the same material as ISO 9001 but without covering the creation of new products.</t>
    </r>
  </si>
  <si>
    <t xml:space="preserve">
https://committee.iso.org/home/tc176sc2
https://webstore.ansi.org/sdo/ISO</t>
  </si>
  <si>
    <t xml:space="preserve">MAS  SPRING Singapore BCM Fact Sheet 2006 </t>
  </si>
  <si>
    <t>Rule 3.5.4(1) requires Clearing Members to maintain adequate business continuity
arrangements, and document such arrangements in a business continuity plan.</t>
  </si>
  <si>
    <t>Not found on site</t>
  </si>
  <si>
    <t>http://info.sgx.com/SGXRuleb.nsf/VwCPForm_CDP_CLEARING_RULES_Download/CDP%20Clearing%20Rules%20Practice%20Note%2003.05.04%20-%20Business%20Continuity%20Requirements.pdf</t>
  </si>
  <si>
    <t xml:space="preserve">NASD Rule 3520 has been superseded by FINRA Rule 4370.  NASD Rule 3500: Emergency Preparedness Part 3520: Emergency Contact Information  </t>
  </si>
  <si>
    <t xml:space="preserve">NASD Rule 3520 has been superseded by FINRA Rule 4370.  Rule 3520 requires NASD members to create and maintain a written business continuity plan that identifies procedures related to an emergency or significant business disruption.  The plan must be updated in the event of any material change to operations, structure, business, or location.  Any annual review must be conducted of the business continuity plan to determine any modifications that are necessary.  Each plan must address, at a minimum, the 10 elements listed in the rules.  NASD members must designate a member of the senior management to approve the plan and disclose to their customers how its business continuity plan addresses significant business interruptions.   Each NASD member must provide FINRA with emergency contact  information and to update any information upon the occurrence of a material change. The Rule requires members to designate two emergency contact persons that FINRA may contact in the emergency.  FINRA Rule 4370: Business Continuity Plans and Emergency Contact Information.  </t>
  </si>
  <si>
    <t>Feb-2015</t>
  </si>
  <si>
    <t>NYSE Rule 446: Business Continuity and Contingency Planning</t>
  </si>
  <si>
    <t>NYSE (New York Stock Exchange)</t>
  </si>
  <si>
    <t>·  Members and member organizations must develop and maintain a written business continuity and contingency plan establishing procedures to be followed in the event of an emergency or disruption.  
·  Yearly review must be conducted of the business continuity            - Amended in September, 2008.</t>
  </si>
  <si>
    <t>NYSE Rule 446 is no longer current.  The NYSE, along with NASD, has adopted FINRA Rule 4370.</t>
  </si>
  <si>
    <t>http://www.sec.gov/rules/sro/34-48502.htm</t>
  </si>
  <si>
    <t>OCC 2013-29: Third-Party Relationships (October 30, 2013)</t>
  </si>
  <si>
    <t xml:space="preserve">This bulletin provides guidance to national banks on managing the risks that may arise from their business relationship with third parties.  A third party’s inability to deliver products and services, whether arising from fraud, error, inadequate capacity, or technology failure, exposes
the bank to transaction risk. Lack of effective business resumption and contingency planning for such situations also increases the bank’s transaction risk. The contract should provide for continuation of the business function in the event of problems affecting the third party’s perations, including system breakdown and natural (or man-made) disaster.  </t>
  </si>
  <si>
    <t xml:space="preserve"> The bank’s own contingency plan should address potential financial problems or insolvency of the third party.
As of May 17, 2012, this guidance applies to federal savings associations in addition to national banks</t>
  </si>
  <si>
    <t>https://www.occ.gov/news-issuances/bulletins/2013/bulletin-2013-29.html</t>
  </si>
  <si>
    <t>OCC 99-9: Infrastructure Threats from Cyber-Terrorists (March 5, 1999)</t>
  </si>
  <si>
    <t>·  Identifies and raises awareness of vulnerabilities and threats of cyber terrorism to the financial services industry, including ensuring that these threats are taken into account when preparing and testing a disaster recovery/business contingency
·  Exp</t>
  </si>
  <si>
    <t>http://www.occ.treas.gov/ftp/bulletin/99-9.txt</t>
  </si>
  <si>
    <t xml:space="preserve">Prudent Man Concept </t>
  </si>
  <si>
    <t>Common Law - 
Negligence Liability</t>
  </si>
  <si>
    <r>
      <t>·  </t>
    </r>
    <r>
      <rPr>
        <sz val="9"/>
        <color indexed="8"/>
        <rFont val="Candara"/>
        <family val="2"/>
      </rPr>
      <t xml:space="preserve">As per the Uniform Commercial Code, legal standard used to determine whether appropriate action was taken in a particular situation.
</t>
    </r>
  </si>
  <si>
    <t xml:space="preserve">Uniform Commercial Code
Any company, regardless of its industry, is expected to exercise due-care to implement and maintain security mechanisms and practices that protect the company, its employees, customers,  and partners.,  Due-Care can be compared to the "prudent man" concept.  A prudent man is seen as responsible, careful, cautious, and practical.  A company practicing due-care is seen in the same light by State and Federal Courts.  </t>
  </si>
  <si>
    <t>http://www.oecd.org/finance/private-pensions/2763540.pdf</t>
  </si>
  <si>
    <t>Public Finance Management Act, 1999- DRAFT Treasury Relations</t>
  </si>
  <si>
    <t xml:space="preserve">Unable to find anything specific to BC or DR… “availability of financial information” was included… </t>
  </si>
  <si>
    <t>"http://www.acts.co.za/public_fin_man/index.htm"
PAGE OR FILE HAS BEEN REMOVED</t>
  </si>
  <si>
    <t>Publicly Available Specification (PAS) 56- Guide to Business Continuity Management</t>
  </si>
  <si>
    <t>Publicly Available Specification, PAS 56, is an ‘informal standard’ that was published by the BSI in 2003.</t>
  </si>
  <si>
    <t>PAS56 has been replaced with BS 25999.</t>
  </si>
  <si>
    <t>http://en.wikipedia.org/wiki/PAS_56</t>
  </si>
  <si>
    <t>Telecommunications Act of 1996</t>
  </si>
  <si>
    <t>FCC - Federal Communications Commission</t>
  </si>
  <si>
    <t xml:space="preserve">The act was intended to promote competition in the telecommunications industry. Section 256 gives the FCC the right to oversee that telecommunications networks “seamlessly and transparently transmit and receive information between and across telecommunications networks.”
</t>
  </si>
  <si>
    <t>The FCC’s Network Reliability and Interoperability Council provides best practices for business continuity and disaster recovery in the telecommunications industry. (www.nric.org)</t>
  </si>
  <si>
    <t>http://www.drj.com/article-archives/communications/the-impact-of-the-telecommunications-act-on-business-continuity-plans.html
 FILE OR PAGE HAS BEEN REMOVED</t>
  </si>
  <si>
    <t xml:space="preserve">The California Consumer Privacy Act (CCPA) is a data privacy act intended to enhance the privacy rights and consumer protection for residents of California.  Every Company that does business in California and collects personal information must abide by the law. The regulations went into effect on August 14, 2020. Additional amendments to the regulations went into effect on March 15, 2021. </t>
  </si>
  <si>
    <t>https://www.oag.ca.gov/privacy/ccpa/regs
https://leginfo.legislature.ca.gov/faces/codes_displayText.xhtml?lawCode=CIV&amp;division=3.&amp;title=1.81.5.&amp;part=4.&amp;chapter=&amp;article
https://leginfo.legislature.ca.gov/faces/billPdf.xhtml?bill_id=201720180AB375&amp;version=20170AB37591CHP</t>
  </si>
  <si>
    <t>Bill requires all agencies, persons or businesses that conduct business in California that owns or licenses computerized data containing personal information to notify the owner or licensee of the information of any breach of security of the data. SB 1386 went into affect on July 1, 2003.</t>
  </si>
  <si>
    <t>https://www.csub.edu/its/security/california-sb-1386
https://www.hhs.gov/hipaa/for-professionals/special-topics/hitech-act-enforcement-interim-final-rule/index.html</t>
  </si>
  <si>
    <t>https://www.ctia.org/the-wireless-industry/industry-commitments/wireless-network-resiliency-cooperative-framework
https://prepared.ctia.org/#table-of-contents</t>
  </si>
  <si>
    <t>· U.S. Govennment Publishing Office 
· Continuity of operations for Critical Infrastructure
· Enhance security and resiliency of chemical facilities
· Title 6 was last amended 2/04/2022</t>
  </si>
  <si>
    <t>https://www.ecfr.gov/current/title-6/chapter-I/part-27
https://ecfr.federalregister.gov/</t>
  </si>
  <si>
    <t>· U.S. Govennment Publishing Office 
· Continuity of operations for Critical Infrastructure
· Disclosure of critical information to the government
· Title 6 was last amended 2/04/2022</t>
  </si>
  <si>
    <t>https://www.ecfr.gov/current/title-6/chapter-I/part-29
https://ecfr.federalregister.gov/</t>
  </si>
  <si>
    <t>Passed in 1978, establishes the rights and liabilities of consumers as well as the responsibilities of all participants in electronic fund transfer activities. 
Last Update: December 29, 2021</t>
  </si>
  <si>
    <t>https://www.fdic.gov/regulations/laws/rules/6000-1350.html
https://www.federalreserve.gov/supervisionreg/caletters/2008.htm</t>
  </si>
  <si>
    <t>Multiple publshed documents provided by the ANAO on the topic of business continuity, including:
ANAO REPORT NO. 6 OF 2014–2015 Business Continuity Management
ANAO REPORT NO. 9 OF 2003–2004  Business Continuity Management and Emergency Management in Centrelink
ANAO REPORT NO. 46 OF 2008–2009 Business Continuity Management and Emergency Management in Centrelink
ANAO REPORT NO. 53 OF 2002–2003 Business Continuity Management Follow-on Audit
ANAO REPORT NO. 16 OF 2008–2009  The Australian Taxation Office's Administration of Business Continuity Management
SPEECH Published: Wednesday, February 23, 2000 Business Continuity Management: Opening remarks at a launch of a Better Practice Guide</t>
  </si>
  <si>
    <t xml:space="preserve">https://www.anao.gov.au/work?query=BCM </t>
  </si>
  <si>
    <t>dates vary</t>
  </si>
  <si>
    <t>https://www.isa.org.jm/files/files/documents/asnzs_31000_2009.pdf</t>
  </si>
  <si>
    <t>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November 20, 2022</t>
  </si>
  <si>
    <t>No charge</t>
  </si>
  <si>
    <t>$85.09 US</t>
  </si>
  <si>
    <t>Copyright - Can only be printed by employees or NIWA members</t>
  </si>
  <si>
    <r>
      <t xml:space="preserve">Audit Report:  The objective of the audit was to assess the adequacy of selected Australian Government entities’ practices and procedures to manage business continuity. To conclude against this objective, the ANAO adopted high-level criteria relating to the entities’ establishment, implementation and review of business continuity arrangements.
</t>
    </r>
    <r>
      <rPr>
        <sz val="9"/>
        <color rgb="FFFF0000"/>
        <rFont val="Calibri"/>
        <family val="2"/>
      </rPr>
      <t>NO CHANGES</t>
    </r>
  </si>
  <si>
    <t>NOTE:  link works but after review it is not clear how this is relevant to BC as it relates to finacial reporting requirements</t>
  </si>
  <si>
    <t xml:space="preserve">The Emergency Management Act is a law established by the Canadian government that outlines the Minister of Public Safety and Emergency Preparedness as it relates to Canada, the United States and in general
Act current to 2022-11-02 and last amended on 2007-08-03.  </t>
  </si>
  <si>
    <t>2010-2011</t>
  </si>
  <si>
    <t>Rule 17 - Dealer Member Minimum Capital, Conduct of Business and Insurance (iiroc.ca)
file:///C:/Users/chuber2/Downloads/RulesCollated_090121_en.pdf</t>
  </si>
  <si>
    <t>https://apps.sfc.hk/edistributionWeb/gateway/EN/circular/
https://apps.sfc.hk/edistributionWeb/gateway/EN/circular/doc?refNo=14EC32
https://www.sfc.hk/en/faqs/business-continuity-contingency-information</t>
  </si>
  <si>
    <t>https://www.bis.org/publ/joint17.htm
https://www.bis.org/publ/joint14.pdf</t>
  </si>
  <si>
    <t>https://www.bis.org/publ/bcbs189.htm
https://www.bis.org/publ/bcbs189.pdf</t>
  </si>
  <si>
    <t>BS 65000 is a revised British Standard that helps organizations understand what resilience means and provides the necessary guidance to help them build a more resilient future.
As the latest version, BS 65000:2022 is no longer just a guidance document, but a code of practice. It supplies updated terminology and approaches, and covers a wider scope of resilience across industries, sectors and organizational types and sizes.
Who is BS 65000 – Organizational resilience for?
• Compliance officers
• Resilience managers
• Business continuity managers
• Cyber managers
• Human resources managers
• Resilience officers and those responsible for resilience in their organization
• CFOs, CEOs and board chairs
• Risk managers, analysts and officers
• Risk operations managers
• Security officers
• Facility managers
• Those responsible for governance of the organization</t>
  </si>
  <si>
    <t>https://www.bsigroup.com/en-GB/standards/bs-650002022/
https://knowledge.bsigroup.com/products/organizational-resilience-code-of-practice/standard?_ga=2.8515185.538937092.1668097744-742569559.1668097744</t>
  </si>
  <si>
    <t>Business Continuity Management Audit Program</t>
  </si>
  <si>
    <t>In addition to scenario planning, the audit program provides controls and testing in the areas of:
• Governance/Monitoring
• Business Impact Analysis
• Workforce
• Location
• Applications and Systems
• Emergency Preparedness/Communications
• Scenario Planning/DR Testing
• Continuous Improvement &amp; Reports</t>
  </si>
  <si>
    <t>https://www.isaca.org/ 
https://store.isaca.org/s/store#/store/browse/detail/a2S4w000004KoEfEAK</t>
  </si>
  <si>
    <t>The BCI Good Practice Guidelines</t>
  </si>
  <si>
    <t>The Good Practice Guidelines (GPG) 2018 Edition is the definitive guide for business continuity and resilience professionals. The GPG Is used as an information source for individuals and organizations seeking an understanding of business continuity as part of their awareness raising campaigns and training schedules. The GPG takes a collaborative approach to business continuity, ensuring organizations and individuals understand how to work with related management disciplines to successfully implement their business continuity solutions. 
The Good Practice Guidelines draw on the knowledge of practitioners from all over the world as well as information within International Standards. As a result, the GPG is globally recognised as the go-to publication for good practice.</t>
  </si>
  <si>
    <t>https://www.thebci.org
https://www.thebci.org/training-qualifications/good-practice-guidelines.html</t>
  </si>
  <si>
    <t>Bank Indonesia Regulation Concerning Implementation of Risk Management in the Use of Information Technology by Commercial Banks (ojk.go.id)
https://www.ojk.go.id/en/regulasi/Documents/Pages/Bank-Indonesia-Regulation-Number-9.15.PBI.2007/pbi091507_eng_1392373937.pdf</t>
  </si>
  <si>
    <t xml:space="preserve"> https://ithandbook.ffiec.gov/media/296178/ffiec_itbooklet_businesscontinuitymanagement_v3.pdf</t>
  </si>
  <si>
    <t>FFIEC BCP Handbook: Business Continuity Planning (Nov 2019)
“IT Examination Handbook”</t>
  </si>
  <si>
    <t>The BCM booklet describes principles and practices for IT and operations for safety and soundness, consumer financial protection, and compliance with applicable laws and regulations.
The BCM booklet also outlines BCM principles to help examiners evaluate how management addresses risk related to the availability of critical financial products and services. This booklet 
discusses BCM governance and its related components, including resilience strategies and plan development; training and awareness; exercises and tests; maintenance and improvement; and 
reporting for all levels of management, including the board of directors.</t>
  </si>
  <si>
    <t>The Federal Financial Institutions Examination Council (FFIEC) Information Technology Examination Handbook (IT Handbook) "Outsourcing Technology Services Booklet" (booklet) provides guidance and examination procedures to assist examiners and bankers in evaluating a financial institution's risk management processes to establish, manage, and monitor IT outsourcing relationships.</t>
  </si>
  <si>
    <t xml:space="preserve">National Incident Management System, is designed to integrate best practices into a comprehensive framework for use by 
emergency management and response personnel in an all-hazards context nationwide. </t>
  </si>
  <si>
    <t>https://www.fema.gov/sites/default/files/2020-04/nims_training_program_sep2011.pdf</t>
  </si>
  <si>
    <t>https://www.acquisition.gov/far/subpart-32.11</t>
  </si>
  <si>
    <t>Updated the link</t>
  </si>
  <si>
    <t>https://csrc.nist.gov/CSRC/media/Events/HIPAA-2010-Safeguarding-Health-Information-Buil/documents/2-2b-contingency-planning-swanson-nist.pdf</t>
  </si>
  <si>
    <t>https://nvlpubs.nist.gov/nistpubs/SpecialPublications/NIST.SP.800-53r5.pdf</t>
  </si>
  <si>
    <t xml:space="preserve">www.occ.gov/news-issuances/bulletins/2000/bulletin-2000-14.html
</t>
  </si>
  <si>
    <t xml:space="preserve">No changes since 2013- MZ </t>
  </si>
  <si>
    <t>No changes since November 2002</t>
  </si>
  <si>
    <t>No changes since May 2010</t>
  </si>
  <si>
    <t>No changes since 2015</t>
  </si>
  <si>
    <t xml:space="preserve">Regulatory notice 21-44 published in 2021 Business Continuity Planning Lessons from the COVID-19 Pandemic. </t>
  </si>
  <si>
    <t xml:space="preserve">No changes since 2002. </t>
  </si>
  <si>
    <t>The SS540:2008 structure is based on a matrix BCM framework. It allows potential gaps in an organization’s BCM efforts to be identified and located. For example, the implications of selecting a particular recovery strategy should be linked to the corresponding policies set forth by Executive Management. Implementation of the recovery strategy should be supported by corresponding infrastructure, training of recovery personnel and 
establishing the associated recovery processes.</t>
  </si>
  <si>
    <t xml:space="preserve">SS ISO 22301:2020
Security and resilience – Business continuity management systems – Requirements 
</t>
  </si>
  <si>
    <t>Singapore Standards Council</t>
  </si>
  <si>
    <t xml:space="preserve">Specifies requirements to implement, maintain and improve a management system to protect against, reduce the likelihood of the occurrence of, prepare for, respond to and recover from disruptions when they arise.
Requirements are generic and intended to be applicable to all organisations, or parts thereof, regardless of type, size and nature of the organisation. The extent of application of these requirements depends on the organisation’s operating environment and complexity.
Is applicable to all types and sizes of organisations that:
    a) implement, maintain and improve a BCMS;
    b) seek to ensure conformity with stated business continuity policy;
    c) need to be able to continue to deliver products and services at an 
        acceptable predefined capacity during a disruption;
    d) seek to enhance their resilience through the effective application
        of the BCMS.
</t>
  </si>
  <si>
    <t>https://www.singaporestandardseshop.sg</t>
  </si>
  <si>
    <t>Monetary Authority of Singapore -BCM Guidelines</t>
  </si>
  <si>
    <t>This set of MAS BCM Guidelines (hereafter referred as “the Guidelines”) contains sound BCM principles that FIs are encouraged to adopt. 
Financial Instituitions (FIs) are ultimately responsible for their business continuity preparedness and recovery from operational disruptions. 
FIs should establish policies, plans and procedures to ensure that their critical business services and functions can be promptly resumed following a disruption.</t>
  </si>
  <si>
    <t>https://www.mas.gov.sg/regulation/guidelines/guidelines-on-business-continuity-management</t>
  </si>
  <si>
    <t>Act No. 16 of 2015: Disaster Management Amendment Act, 2015</t>
  </si>
  <si>
    <t xml:space="preserve">https://www.resbank.co.za/en/home/what-we-do/payments-and-settlements/regulation-oversight-and-supervision
</t>
  </si>
  <si>
    <t>The National Payment System               Framework and Strategy Vision 2025</t>
  </si>
  <si>
    <t xml:space="preserve">This publication maps out an overarching industry vision for the future of South African payment systems. A framework for achieving this vision is outlined. 
This framework captures nine goals that industry stakeholders should pursue collaboratively. Six success factors that will facilitate an environment conducive to meeting these goals are identified. This is followed by a detailed exploration of each of the nine goals, including 26 tangible strategies that industry stakeholders should implement to meet each goal. Many of these strategies apply to multiple goals, just as some goals can
help to contribute to meeting other goals. After examining the goals and strategies that should be used to accomplish the industry vision, next steps are proposed. </t>
  </si>
  <si>
    <t>http://www.pasa.org.za/docs/default-source/default-document-library/the-national-payment-system-framework-and-strategy-vision-2025.pdf?sfvrsn=4</t>
  </si>
  <si>
    <t xml:space="preserve">https://www.bankofengland.co.uk/-/media/boe/files/prudential-regulation/consultation-paper/2019/building-operational-resilience-impact-tolerances-for-important-business-services.pdf
</t>
  </si>
  <si>
    <t>Operational Resilience and Operational Continuity in Resolution: CRR firms, Solvency II firms, and Financial Holding Companies (for Operational Resilience)
POLICY STATEMENT</t>
  </si>
  <si>
    <t>1.1  This Prudential Regulation Authority (PRA) Policy Statement (PS) provides feedback to responses to Consultation Paper (CP) 21/21 ‘Operational Resilience and Operational Continuity in Resolution: CRR firms, Solvency II firms, and Financial Holding Companies (for Operational Resilience)’.footnote [1] It also contains the PRA’s final policy, in the form of:
     **   amendments to the Operational Resilience Part of the PRA Rulebook, the Insurance – Operational Resilience Part of the PRA Rulebook and the Group Supervision Part of the PRA Rulebook (Appendix 1);
     **  updated SS1/21 ‘Operational resilience: Impact tolerances for important business services’ (Appendix 2); and
     **  amendments to the Operational Continuity Part of the PRA Rulebook (Appendix 3).
1.2. This PS is relevant to different types of firms as follows:
    Operational Resilience:
    -----------------------------
        UK banks, building societies, and PRA-designated investment firms (all of which will hereafter be known as ‘banks’), and CRR consolidation entities;
        UK Solvency II firms, and the Society of Lloyd’s and its managing agents (all of which will hereafter be known as ‘insurers’); and
    Operational Continuity in Resolution: 
    -----------------------------------------------
UK banks, building societies, and PRA-designated UK investment firms currently in scope of, or likely to come in scope of, the Operational Continuity Part of the PRA Rulebook.</t>
  </si>
  <si>
    <t>PS2 / 22  | CPM21  /  21 
Implementation
1.15. The implementation dates for the changes set out in this PS are:
Thursday 31 March 2022 for the Operational Resilience Parts and the Group Supervision Part; and
Sunday 1 January 2023 for the Operational Continuity Part.</t>
  </si>
  <si>
    <t xml:space="preserve">https://www.bankofengland.co.uk/prudential-regulation/publication/2021/november/operational-resilience-operational-continuity-in-resolution-amendments"
</t>
  </si>
  <si>
    <t>UK_Civil Contingencies Act_Post Implementation Review_29-Mar-2022</t>
  </si>
  <si>
    <t>To what extent have the policy objectives been achieved?
The Act continues to achieve its stated objectives. Duties are placed upon local responders, with the principle of subsidiarity ensuring they retain the flexibility to collaborate in a way that is suitable to their specific needs. 
The recommendations made (including changes to the guidance) aim to strengthen the fulfilment of the Act’s objectives, but there is no case at this stage for a fundamental overhaul of the legislation. 
Whilst the objectives and the Act’s fulfilment of them are broadly fit for purpose at present, the evolving risk landscape, as well as work on the Integrated Review commitments to consider strengthening LRFs and develop a National Resilience Strategy, may create a need for further changes to the Act in future.</t>
  </si>
  <si>
    <t>https://www.gov.uk/government/publications/civil-contingencies-act-2004-post-implementation-review-report-2022</t>
  </si>
  <si>
    <t>ISO/IEC 27002:2022Abstract
    “This document provides a reference set of generic information  security controls including implementation guidance. This document is  designed to be used by organisations: (a) within the context of an information security management system (ISMS) based on ISO/IEC27001; (b) for implementing information security controls based on internationally recognized best practices; [and] (c) for developing organisation-specific information security management guidelines.” 
    [Source: ISO/IEC 27002:2022]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</si>
</sst>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_);[Red]\(&quot;$&quot;#,##0\)"/>
    <numFmt numFmtId="8" formatCode="&quot;$&quot;#,##0.00_);[Red]\(&quot;$&quot;#,##0.00\)"/>
    <numFmt numFmtId="43" formatCode="_(* #,##0.00_);_(* \(#,##0.00\);_(* &quot;-&quot;??_);_(@_)"/>
    <numFmt numFmtId="164" formatCode="mmm\ yyyy"/>
    <numFmt numFmtId="165" formatCode="mmm\-yyyy"/>
    <numFmt numFmtId="166" formatCode="_(* #,##0_);_(* \(#,##0\);_(* &quot;-&quot;??_);_(@_)"/>
    <numFmt numFmtId="167" formatCode="&quot;$&quot;#,##0.00"/>
  </numFmts>
  <fonts count="73">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u/>
      <sz val="10"/>
      <color indexed="12"/>
      <name val="Arial"/>
      <family val="2"/>
    </font>
    <font>
      <sz val="10"/>
      <name val="Arial"/>
      <family val="2"/>
    </font>
    <font>
      <sz val="10"/>
      <name val="Candara"/>
      <family val="2"/>
    </font>
    <font>
      <sz val="9"/>
      <name val="Candara"/>
      <family val="2"/>
    </font>
    <font>
      <sz val="9"/>
      <color indexed="8"/>
      <name val="Candara"/>
      <family val="2"/>
    </font>
    <font>
      <u/>
      <sz val="9"/>
      <color indexed="12"/>
      <name val="Candara"/>
      <family val="2"/>
    </font>
    <font>
      <b/>
      <sz val="12"/>
      <color theme="3" tint="0.39997558519241921"/>
      <name val="Candara"/>
      <family val="2"/>
    </font>
    <font>
      <sz val="10"/>
      <color theme="3" tint="0.39997558519241921"/>
      <name val="Candara"/>
      <family val="2"/>
    </font>
    <font>
      <sz val="9"/>
      <color theme="1"/>
      <name val="Candara"/>
      <family val="2"/>
    </font>
    <font>
      <b/>
      <sz val="18"/>
      <color theme="3" tint="0.39997558519241921"/>
      <name val="Wingdings"/>
      <charset val="2"/>
    </font>
    <font>
      <b/>
      <sz val="11"/>
      <color theme="0"/>
      <name val="Candara"/>
      <family val="2"/>
    </font>
    <font>
      <b/>
      <sz val="18"/>
      <color theme="0"/>
      <name val="Candara"/>
      <family val="2"/>
    </font>
    <font>
      <sz val="18"/>
      <name val="Wingdings"/>
      <charset val="2"/>
    </font>
    <font>
      <b/>
      <sz val="9"/>
      <color theme="1"/>
      <name val="Candara"/>
      <family val="2"/>
    </font>
    <font>
      <sz val="18"/>
      <name val="Noto Sans Symbols"/>
    </font>
    <font>
      <sz val="10"/>
      <color rgb="FF548DD4"/>
      <name val="Candara"/>
      <family val="2"/>
    </font>
    <font>
      <u/>
      <sz val="9"/>
      <color indexed="12"/>
      <name val="Arial"/>
      <family val="2"/>
    </font>
    <font>
      <sz val="9"/>
      <color rgb="FF000000"/>
      <name val="Candara"/>
      <family val="2"/>
    </font>
    <font>
      <sz val="10"/>
      <color theme="0"/>
      <name val="Arial"/>
      <family val="2"/>
    </font>
    <font>
      <b/>
      <sz val="16"/>
      <color theme="0"/>
      <name val="Candara"/>
      <family val="2"/>
    </font>
    <font>
      <sz val="11"/>
      <name val="Candara"/>
      <family val="2"/>
    </font>
    <font>
      <sz val="11"/>
      <color indexed="8"/>
      <name val="Candara"/>
      <family val="2"/>
    </font>
    <font>
      <b/>
      <sz val="9"/>
      <color rgb="FFFF0000"/>
      <name val="Candara"/>
      <family val="2"/>
    </font>
    <font>
      <strike/>
      <sz val="9"/>
      <color indexed="8"/>
      <name val="Candara"/>
      <family val="2"/>
    </font>
    <font>
      <u/>
      <sz val="9"/>
      <color rgb="FFFF0000"/>
      <name val="Candara"/>
      <family val="2"/>
    </font>
    <font>
      <strike/>
      <sz val="9"/>
      <color indexed="30"/>
      <name val="Candara"/>
      <family val="2"/>
    </font>
    <font>
      <strike/>
      <u/>
      <sz val="9"/>
      <color theme="1"/>
      <name val="Candara"/>
      <family val="2"/>
    </font>
    <font>
      <sz val="10"/>
      <color theme="4" tint="-0.499984740745262"/>
      <name val="Candara"/>
      <family val="2"/>
    </font>
    <font>
      <sz val="12"/>
      <color indexed="8"/>
      <name val="Candara"/>
      <family val="2"/>
    </font>
    <font>
      <sz val="12"/>
      <name val="Arial"/>
      <family val="2"/>
    </font>
    <font>
      <b/>
      <sz val="11"/>
      <color rgb="FF00274C"/>
      <name val="Candara"/>
      <family val="2"/>
    </font>
    <font>
      <b/>
      <sz val="16"/>
      <color rgb="FFFFCB05"/>
      <name val="Candara"/>
      <family val="2"/>
    </font>
    <font>
      <sz val="10"/>
      <color rgb="FFFFCB05"/>
      <name val="Arial"/>
      <family val="2"/>
    </font>
    <font>
      <sz val="10"/>
      <color rgb="FF00274C"/>
      <name val="Arial"/>
      <family val="2"/>
    </font>
    <font>
      <b/>
      <sz val="14"/>
      <color theme="0"/>
      <name val="Candara"/>
      <family val="2"/>
    </font>
    <font>
      <sz val="12"/>
      <color rgb="FFFF0000"/>
      <name val="Arial"/>
      <family val="2"/>
    </font>
    <font>
      <b/>
      <sz val="14"/>
      <color rgb="FF003057"/>
      <name val="Candara"/>
      <family val="2"/>
    </font>
    <font>
      <b/>
      <sz val="10"/>
      <color theme="0"/>
      <name val="Candara"/>
      <family val="2"/>
    </font>
    <font>
      <sz val="10"/>
      <color theme="0"/>
      <name val="Candara"/>
      <family val="2"/>
    </font>
    <font>
      <sz val="14"/>
      <color theme="0"/>
      <name val="Candara"/>
      <family val="2"/>
    </font>
    <font>
      <b/>
      <sz val="18"/>
      <color rgb="FF333333"/>
      <name val="Arial"/>
      <family val="2"/>
    </font>
    <font>
      <sz val="14"/>
      <color rgb="FF333333"/>
      <name val="Arial"/>
      <family val="2"/>
    </font>
    <font>
      <b/>
      <sz val="14"/>
      <color rgb="FF333333"/>
      <name val="Arial"/>
      <family val="2"/>
    </font>
    <font>
      <b/>
      <sz val="20"/>
      <color theme="0"/>
      <name val="Candara"/>
      <family val="2"/>
    </font>
    <font>
      <sz val="18"/>
      <color theme="0"/>
      <name val="Arial"/>
      <family val="2"/>
    </font>
    <font>
      <b/>
      <sz val="12"/>
      <color theme="0"/>
      <name val="Candara"/>
      <family val="2"/>
    </font>
    <font>
      <sz val="12"/>
      <color theme="0"/>
      <name val="Candara"/>
      <family val="2"/>
    </font>
    <font>
      <sz val="10"/>
      <name val="Calibri"/>
      <family val="2"/>
    </font>
    <font>
      <b/>
      <sz val="11"/>
      <color theme="0"/>
      <name val="Calibri"/>
      <family val="2"/>
    </font>
    <font>
      <b/>
      <sz val="10"/>
      <color theme="0"/>
      <name val="Calibri"/>
      <family val="2"/>
    </font>
    <font>
      <sz val="10"/>
      <color theme="0"/>
      <name val="Calibri"/>
      <family val="2"/>
    </font>
    <font>
      <b/>
      <sz val="14"/>
      <color theme="0"/>
      <name val="Calibri"/>
      <family val="2"/>
    </font>
    <font>
      <sz val="9"/>
      <color indexed="8"/>
      <name val="Calibri"/>
      <family val="2"/>
    </font>
    <font>
      <sz val="9"/>
      <color theme="1"/>
      <name val="Calibri"/>
      <family val="2"/>
    </font>
    <font>
      <u/>
      <sz val="8"/>
      <color rgb="FF354CA1"/>
      <name val="Calibri"/>
      <family val="2"/>
    </font>
    <font>
      <u/>
      <sz val="10"/>
      <color indexed="12"/>
      <name val="Calibri"/>
      <family val="2"/>
    </font>
    <font>
      <sz val="8"/>
      <color rgb="FF354CA1"/>
      <name val="Calibri"/>
      <family val="2"/>
    </font>
    <font>
      <sz val="9"/>
      <name val="Calibri"/>
      <family val="2"/>
    </font>
    <font>
      <sz val="10"/>
      <color indexed="8"/>
      <name val="Calibri"/>
      <family val="2"/>
    </font>
    <font>
      <b/>
      <sz val="11"/>
      <color indexed="12"/>
      <name val="Calibri"/>
      <family val="2"/>
    </font>
    <font>
      <b/>
      <sz val="10"/>
      <name val="Calibri"/>
      <family val="2"/>
    </font>
    <font>
      <sz val="10"/>
      <color indexed="63"/>
      <name val="Calibri"/>
      <family val="2"/>
    </font>
    <font>
      <b/>
      <sz val="10"/>
      <color indexed="8"/>
      <name val="Calibri"/>
      <family val="2"/>
    </font>
    <font>
      <sz val="11"/>
      <color theme="1"/>
      <name val="Candara"/>
      <family val="2"/>
    </font>
    <font>
      <sz val="9"/>
      <color rgb="FFFF0000"/>
      <name val="Calibri"/>
      <family val="2"/>
    </font>
    <font>
      <strike/>
      <sz val="9"/>
      <color rgb="FFFF0000"/>
      <name val="Calibri"/>
      <family val="2"/>
    </font>
    <font>
      <u/>
      <sz val="10"/>
      <color rgb="FF0070C0"/>
      <name val="Arial"/>
      <family val="2"/>
    </font>
    <font>
      <strike/>
      <sz val="9"/>
      <color theme="1"/>
      <name val="Calibri"/>
      <family val="2"/>
    </font>
  </fonts>
  <fills count="27">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rgb="FFFFFF99"/>
        <bgColor indexed="64"/>
      </patternFill>
    </fill>
    <fill>
      <patternFill patternType="solid">
        <fgColor theme="0"/>
        <bgColor indexed="64"/>
      </patternFill>
    </fill>
    <fill>
      <patternFill patternType="solid">
        <fgColor rgb="FFFFFF99"/>
        <bgColor rgb="FFFFFF99"/>
      </patternFill>
    </fill>
    <fill>
      <patternFill patternType="solid">
        <fgColor rgb="FFFFFFFF"/>
        <bgColor rgb="FFFFFFFF"/>
      </patternFill>
    </fill>
    <fill>
      <patternFill patternType="solid">
        <fgColor indexed="9"/>
        <bgColor indexed="64"/>
      </patternFill>
    </fill>
    <fill>
      <patternFill patternType="solid">
        <fgColor theme="1" tint="0.249977111117893"/>
        <bgColor indexed="64"/>
      </patternFill>
    </fill>
    <fill>
      <patternFill patternType="solid">
        <fgColor theme="1" tint="0.499984740745262"/>
        <bgColor indexed="64"/>
      </patternFill>
    </fill>
    <fill>
      <patternFill patternType="solid">
        <fgColor theme="0"/>
        <bgColor rgb="FFFFFF99"/>
      </patternFill>
    </fill>
    <fill>
      <patternFill patternType="solid">
        <fgColor theme="0"/>
        <bgColor rgb="FFFFFFFF"/>
      </patternFill>
    </fill>
    <fill>
      <patternFill patternType="solid">
        <fgColor rgb="FFFFC000"/>
        <bgColor indexed="64"/>
      </patternFill>
    </fill>
    <fill>
      <patternFill patternType="solid">
        <fgColor rgb="FFFFFFFF"/>
        <bgColor indexed="64"/>
      </patternFill>
    </fill>
    <fill>
      <patternFill patternType="solid">
        <fgColor rgb="FF01917F"/>
        <bgColor indexed="64"/>
      </patternFill>
    </fill>
    <fill>
      <patternFill patternType="solid">
        <fgColor rgb="FFD09600"/>
        <bgColor indexed="64"/>
      </patternFill>
    </fill>
    <fill>
      <patternFill patternType="solid">
        <fgColor rgb="FF163A4A"/>
        <bgColor indexed="64"/>
      </patternFill>
    </fill>
    <fill>
      <patternFill patternType="solid">
        <fgColor rgb="FF64B09D"/>
        <bgColor indexed="64"/>
      </patternFill>
    </fill>
    <fill>
      <patternFill patternType="solid">
        <fgColor rgb="FFF1BB5F"/>
        <bgColor indexed="64"/>
      </patternFill>
    </fill>
    <fill>
      <patternFill patternType="solid">
        <fgColor rgb="FF2A637A"/>
        <bgColor indexed="64"/>
      </patternFill>
    </fill>
  </fills>
  <borders count="42">
    <border>
      <left/>
      <right/>
      <top/>
      <bottom/>
      <diagonal/>
    </border>
    <border>
      <left style="thin">
        <color rgb="FF00B0F0"/>
      </left>
      <right style="thin">
        <color rgb="FF00B0F0"/>
      </right>
      <top style="thin">
        <color rgb="FF00B0F0"/>
      </top>
      <bottom style="thin">
        <color rgb="FF00B0F0"/>
      </bottom>
      <diagonal/>
    </border>
    <border>
      <left style="medium">
        <color theme="0"/>
      </left>
      <right style="medium">
        <color theme="0"/>
      </right>
      <top style="medium">
        <color theme="0"/>
      </top>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medium">
        <color theme="0"/>
      </left>
      <right style="medium">
        <color theme="0"/>
      </right>
      <top/>
      <bottom/>
      <diagonal/>
    </border>
    <border>
      <left style="medium">
        <color theme="0"/>
      </left>
      <right style="medium">
        <color theme="0"/>
      </right>
      <top/>
      <bottom style="thin">
        <color rgb="FF00B0F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top/>
      <bottom style="thin">
        <color rgb="FF00B0F0"/>
      </bottom>
      <diagonal/>
    </border>
    <border>
      <left style="medium">
        <color theme="0"/>
      </left>
      <right/>
      <top/>
      <bottom style="medium">
        <color theme="0"/>
      </bottom>
      <diagonal/>
    </border>
    <border>
      <left/>
      <right/>
      <top/>
      <bottom style="medium">
        <color theme="0"/>
      </bottom>
      <diagonal/>
    </border>
    <border>
      <left style="thin">
        <color rgb="FF00B0F0"/>
      </left>
      <right/>
      <top/>
      <bottom style="thin">
        <color rgb="FF00B0F0"/>
      </bottom>
      <diagonal/>
    </border>
    <border>
      <left/>
      <right style="thin">
        <color rgb="FF00B0F0"/>
      </right>
      <top/>
      <bottom style="thin">
        <color rgb="FF00B0F0"/>
      </bottom>
      <diagonal/>
    </border>
    <border>
      <left style="medium">
        <color rgb="FF00B0F0"/>
      </left>
      <right style="medium">
        <color rgb="FF00B0F0"/>
      </right>
      <top/>
      <bottom style="thin">
        <color rgb="FF00B0F0"/>
      </bottom>
      <diagonal/>
    </border>
    <border>
      <left style="thin">
        <color rgb="FF00B0F0"/>
      </left>
      <right/>
      <top style="thin">
        <color rgb="FF00B0F0"/>
      </top>
      <bottom/>
      <diagonal/>
    </border>
    <border>
      <left style="medium">
        <color theme="0"/>
      </left>
      <right style="medium">
        <color theme="0"/>
      </right>
      <top/>
      <bottom style="medium">
        <color theme="0"/>
      </bottom>
      <diagonal/>
    </border>
    <border>
      <left style="thin">
        <color rgb="FF00B0F0"/>
      </left>
      <right style="thin">
        <color rgb="FF00B0F0"/>
      </right>
      <top/>
      <bottom style="thin">
        <color rgb="FF00B0F0"/>
      </bottom>
      <diagonal/>
    </border>
    <border>
      <left style="medium">
        <color rgb="FF00B0F0"/>
      </left>
      <right style="medium">
        <color rgb="FF00B0F0"/>
      </right>
      <top/>
      <bottom/>
      <diagonal/>
    </border>
    <border>
      <left style="thin">
        <color rgb="FF00B0F0"/>
      </left>
      <right style="thin">
        <color rgb="FF00B0F0"/>
      </right>
      <top style="thin">
        <color rgb="FF00B0F0"/>
      </top>
      <bottom/>
      <diagonal/>
    </border>
    <border>
      <left/>
      <right style="thin">
        <color rgb="FF00B0F0"/>
      </right>
      <top/>
      <bottom/>
      <diagonal/>
    </border>
    <border>
      <left style="thick">
        <color rgb="FF7C878E"/>
      </left>
      <right/>
      <top style="thick">
        <color rgb="FF7C878E"/>
      </top>
      <bottom style="thick">
        <color rgb="FF7C878E"/>
      </bottom>
      <diagonal/>
    </border>
    <border>
      <left/>
      <right/>
      <top style="thick">
        <color rgb="FF7C878E"/>
      </top>
      <bottom style="thick">
        <color rgb="FF7C878E"/>
      </bottom>
      <diagonal/>
    </border>
    <border>
      <left/>
      <right style="thick">
        <color rgb="FF7C878E"/>
      </right>
      <top style="thick">
        <color rgb="FF7C878E"/>
      </top>
      <bottom style="thick">
        <color rgb="FF7C878E"/>
      </bottom>
      <diagonal/>
    </border>
    <border>
      <left style="thick">
        <color rgb="FF7C878E"/>
      </left>
      <right style="thick">
        <color rgb="FF7C878E"/>
      </right>
      <top style="thick">
        <color rgb="FF7C878E"/>
      </top>
      <bottom/>
      <diagonal/>
    </border>
    <border>
      <left style="thick">
        <color rgb="FF7C878E"/>
      </left>
      <right style="thick">
        <color rgb="FF7C878E"/>
      </right>
      <top/>
      <bottom style="thick">
        <color rgb="FF7C878E"/>
      </bottom>
      <diagonal/>
    </border>
    <border>
      <left style="thick">
        <color rgb="FF7C878E"/>
      </left>
      <right style="thick">
        <color rgb="FF7C878E"/>
      </right>
      <top style="thick">
        <color rgb="FF7C878E"/>
      </top>
      <bottom style="medium">
        <color rgb="FF00B0F0"/>
      </bottom>
      <diagonal/>
    </border>
    <border>
      <left style="thick">
        <color rgb="FF7C878E"/>
      </left>
      <right style="thick">
        <color rgb="FF7C878E"/>
      </right>
      <top style="medium">
        <color rgb="FF00B0F0"/>
      </top>
      <bottom style="thick">
        <color rgb="FF7C878E"/>
      </bottom>
      <diagonal/>
    </border>
    <border>
      <left style="thick">
        <color rgb="FF7C878E"/>
      </left>
      <right style="medium">
        <color rgb="FF00B0F0"/>
      </right>
      <top style="thick">
        <color rgb="FF7C878E"/>
      </top>
      <bottom style="thick">
        <color rgb="FF7C878E"/>
      </bottom>
      <diagonal/>
    </border>
    <border>
      <left style="medium">
        <color rgb="FF00B0F0"/>
      </left>
      <right style="medium">
        <color rgb="FF00B0F0"/>
      </right>
      <top style="thick">
        <color rgb="FF7C878E"/>
      </top>
      <bottom style="thick">
        <color rgb="FF7C878E"/>
      </bottom>
      <diagonal/>
    </border>
    <border>
      <left style="medium">
        <color rgb="FF00B0F0"/>
      </left>
      <right style="thick">
        <color rgb="FF7C878E"/>
      </right>
      <top style="thick">
        <color rgb="FF7C878E"/>
      </top>
      <bottom style="thick">
        <color rgb="FF7C878E"/>
      </bottom>
      <diagonal/>
    </border>
    <border>
      <left style="medium">
        <color theme="0"/>
      </left>
      <right/>
      <top/>
      <bottom/>
      <diagonal/>
    </border>
    <border>
      <left style="thick">
        <color theme="0"/>
      </left>
      <right/>
      <top style="thick">
        <color theme="0"/>
      </top>
      <bottom style="thick">
        <color theme="0"/>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diagonal/>
    </border>
    <border>
      <left/>
      <right/>
      <top style="thick">
        <color theme="0"/>
      </top>
      <bottom/>
      <diagonal/>
    </border>
    <border>
      <left/>
      <right style="thick">
        <color theme="0"/>
      </right>
      <top style="thick">
        <color theme="0"/>
      </top>
      <bottom/>
      <diagonal/>
    </border>
    <border>
      <left style="medium">
        <color theme="0" tint="-4.9989318521683403E-2"/>
      </left>
      <right style="medium">
        <color theme="0"/>
      </right>
      <top style="medium">
        <color theme="0" tint="-4.9989318521683403E-2"/>
      </top>
      <bottom style="medium">
        <color theme="0" tint="-4.9989318521683403E-2"/>
      </bottom>
      <diagonal/>
    </border>
    <border>
      <left style="medium">
        <color theme="0"/>
      </left>
      <right style="medium">
        <color theme="0"/>
      </right>
      <top style="medium">
        <color theme="0" tint="-4.9989318521683403E-2"/>
      </top>
      <bottom style="medium">
        <color theme="0" tint="-4.9989318521683403E-2"/>
      </bottom>
      <diagonal/>
    </border>
    <border>
      <left style="medium">
        <color theme="0"/>
      </left>
      <right style="medium">
        <color theme="0" tint="-4.9989318521683403E-2"/>
      </right>
      <top style="medium">
        <color theme="0" tint="-4.9989318521683403E-2"/>
      </top>
      <bottom style="medium">
        <color theme="0" tint="-4.9989318521683403E-2"/>
      </bottom>
      <diagonal/>
    </border>
  </borders>
  <cellStyleXfs count="13">
    <xf numFmtId="0" fontId="0" fillId="0" borderId="0"/>
    <xf numFmtId="0" fontId="5" fillId="0" borderId="0" applyNumberFormat="0" applyFill="0" applyBorder="0" applyAlignment="0" applyProtection="0">
      <alignment vertical="top"/>
      <protection locked="0"/>
    </xf>
    <xf numFmtId="0" fontId="6" fillId="0" borderId="0"/>
    <xf numFmtId="0" fontId="4" fillId="0" borderId="0"/>
    <xf numFmtId="0" fontId="3" fillId="0" borderId="0"/>
    <xf numFmtId="43" fontId="6" fillId="0" borderId="0" applyFont="0" applyFill="0" applyBorder="0" applyAlignment="0" applyProtection="0"/>
    <xf numFmtId="9" fontId="6" fillId="0" borderId="0" applyFont="0" applyFill="0" applyBorder="0" applyAlignment="0" applyProtection="0"/>
    <xf numFmtId="0" fontId="2" fillId="0" borderId="0"/>
    <xf numFmtId="0" fontId="2" fillId="0" borderId="0"/>
    <xf numFmtId="0" fontId="1" fillId="0" borderId="0"/>
    <xf numFmtId="0" fontId="1" fillId="0" borderId="0"/>
    <xf numFmtId="0" fontId="1" fillId="0" borderId="0"/>
    <xf numFmtId="0" fontId="1" fillId="0" borderId="0"/>
  </cellStyleXfs>
  <cellXfs count="279">
    <xf numFmtId="0" fontId="0" fillId="0" borderId="0" xfId="0"/>
    <xf numFmtId="0" fontId="7" fillId="0" borderId="0" xfId="0" applyFont="1"/>
    <xf numFmtId="0" fontId="11" fillId="0" borderId="0" xfId="0" applyFont="1" applyAlignment="1">
      <alignment horizontal="center"/>
    </xf>
    <xf numFmtId="0" fontId="12" fillId="0" borderId="0" xfId="0" applyFont="1"/>
    <xf numFmtId="0" fontId="13" fillId="0" borderId="1" xfId="1" applyFont="1" applyBorder="1" applyAlignment="1" applyProtection="1">
      <alignment horizontal="left" vertical="top" wrapText="1"/>
    </xf>
    <xf numFmtId="0" fontId="13" fillId="0" borderId="1" xfId="0" applyFont="1" applyBorder="1" applyAlignment="1">
      <alignment horizontal="left" vertical="top" wrapText="1"/>
    </xf>
    <xf numFmtId="0" fontId="7" fillId="0" borderId="0" xfId="0" applyFont="1" applyAlignment="1">
      <alignment horizontal="center" vertical="center" wrapText="1"/>
    </xf>
    <xf numFmtId="0" fontId="13" fillId="0" borderId="1" xfId="0" applyFont="1" applyBorder="1" applyAlignment="1">
      <alignment vertical="top" wrapText="1"/>
    </xf>
    <xf numFmtId="0" fontId="14" fillId="0" borderId="0" xfId="0" applyFont="1" applyAlignment="1">
      <alignment horizontal="center"/>
    </xf>
    <xf numFmtId="0" fontId="13" fillId="0" borderId="1" xfId="0" applyFont="1" applyBorder="1" applyAlignment="1">
      <alignment horizontal="center" vertical="top" wrapText="1"/>
    </xf>
    <xf numFmtId="0" fontId="8" fillId="0" borderId="0" xfId="0" applyFont="1" applyAlignment="1">
      <alignment vertical="top" wrapText="1"/>
    </xf>
    <xf numFmtId="0" fontId="17" fillId="0" borderId="1" xfId="0" applyFont="1" applyBorder="1" applyAlignment="1">
      <alignment horizontal="center" vertical="center"/>
    </xf>
    <xf numFmtId="0" fontId="10" fillId="11" borderId="1" xfId="1" applyFont="1" applyFill="1" applyBorder="1" applyAlignment="1" applyProtection="1">
      <alignment vertical="top" wrapText="1"/>
    </xf>
    <xf numFmtId="164" fontId="13" fillId="0" borderId="1" xfId="0" applyNumberFormat="1" applyFont="1" applyBorder="1" applyAlignment="1">
      <alignment horizontal="center" vertical="top" wrapText="1"/>
    </xf>
    <xf numFmtId="0" fontId="13" fillId="11" borderId="1" xfId="0" applyFont="1" applyFill="1" applyBorder="1" applyAlignment="1">
      <alignment horizontal="left" vertical="top" wrapText="1"/>
    </xf>
    <xf numFmtId="164" fontId="13" fillId="11" borderId="1" xfId="0" applyNumberFormat="1" applyFont="1" applyFill="1" applyBorder="1" applyAlignment="1">
      <alignment horizontal="center" vertical="top" wrapText="1"/>
    </xf>
    <xf numFmtId="0" fontId="7" fillId="0" borderId="0" xfId="0" applyFont="1" applyAlignment="1">
      <alignment horizontal="center" vertical="center"/>
    </xf>
    <xf numFmtId="0" fontId="8" fillId="10" borderId="1" xfId="0" applyFont="1" applyFill="1" applyBorder="1" applyAlignment="1">
      <alignment vertical="center" wrapText="1"/>
    </xf>
    <xf numFmtId="0" fontId="17" fillId="11" borderId="0" xfId="0" applyFont="1" applyFill="1" applyAlignment="1">
      <alignment horizontal="center" vertical="center"/>
    </xf>
    <xf numFmtId="0" fontId="19" fillId="0" borderId="1" xfId="0" applyFont="1" applyBorder="1" applyAlignment="1">
      <alignment horizontal="center" vertical="center"/>
    </xf>
    <xf numFmtId="0" fontId="19" fillId="13" borderId="0" xfId="0" applyFont="1" applyFill="1" applyAlignment="1">
      <alignment horizontal="center" vertical="center"/>
    </xf>
    <xf numFmtId="0" fontId="20" fillId="0" borderId="0" xfId="0" applyFont="1"/>
    <xf numFmtId="0" fontId="13" fillId="10" borderId="1" xfId="0" applyFont="1" applyFill="1" applyBorder="1" applyAlignment="1">
      <alignment vertical="center" wrapText="1"/>
    </xf>
    <xf numFmtId="0" fontId="13" fillId="11" borderId="1" xfId="0" applyFont="1" applyFill="1" applyBorder="1" applyAlignment="1">
      <alignment vertical="top" wrapText="1"/>
    </xf>
    <xf numFmtId="0" fontId="13" fillId="12" borderId="1" xfId="0" applyFont="1" applyFill="1" applyBorder="1" applyAlignment="1">
      <alignment vertical="center" wrapText="1"/>
    </xf>
    <xf numFmtId="0" fontId="17" fillId="11" borderId="1" xfId="0" applyFont="1" applyFill="1" applyBorder="1" applyAlignment="1">
      <alignment horizontal="center" vertical="center"/>
    </xf>
    <xf numFmtId="0" fontId="7" fillId="11" borderId="0" xfId="0" applyFont="1" applyFill="1"/>
    <xf numFmtId="0" fontId="12" fillId="11" borderId="0" xfId="0" applyFont="1" applyFill="1"/>
    <xf numFmtId="0" fontId="22" fillId="13" borderId="1" xfId="0" applyFont="1" applyFill="1" applyBorder="1" applyAlignment="1">
      <alignment horizontal="left" vertical="top" wrapText="1"/>
    </xf>
    <xf numFmtId="0" fontId="7" fillId="0" borderId="0" xfId="2" applyFont="1"/>
    <xf numFmtId="0" fontId="25" fillId="0" borderId="1" xfId="2" applyFont="1" applyBorder="1" applyAlignment="1">
      <alignment horizontal="left" vertical="center" wrapText="1"/>
    </xf>
    <xf numFmtId="0" fontId="25" fillId="4" borderId="1" xfId="2" applyFont="1" applyFill="1" applyBorder="1" applyAlignment="1">
      <alignment horizontal="center" vertical="center" wrapText="1"/>
    </xf>
    <xf numFmtId="0" fontId="8" fillId="0" borderId="0" xfId="2" applyFont="1"/>
    <xf numFmtId="0" fontId="25" fillId="14" borderId="1" xfId="2" applyFont="1" applyFill="1" applyBorder="1" applyAlignment="1">
      <alignment vertical="center" wrapText="1"/>
    </xf>
    <xf numFmtId="0" fontId="25" fillId="4" borderId="1" xfId="2" applyFont="1" applyFill="1" applyBorder="1" applyAlignment="1">
      <alignment horizontal="center" vertical="top" wrapText="1"/>
    </xf>
    <xf numFmtId="0" fontId="25" fillId="14" borderId="1" xfId="2" applyFont="1" applyFill="1" applyBorder="1" applyAlignment="1">
      <alignment horizontal="left" vertical="center" wrapText="1"/>
    </xf>
    <xf numFmtId="0" fontId="25" fillId="11" borderId="1" xfId="2" applyFont="1" applyFill="1" applyBorder="1" applyAlignment="1">
      <alignment horizontal="left" vertical="top" wrapText="1"/>
    </xf>
    <xf numFmtId="0" fontId="25" fillId="0" borderId="1" xfId="2" applyFont="1" applyBorder="1" applyAlignment="1">
      <alignment horizontal="left" vertical="top" wrapText="1"/>
    </xf>
    <xf numFmtId="0" fontId="26" fillId="0" borderId="1" xfId="2" applyFont="1" applyBorder="1" applyAlignment="1">
      <alignment horizontal="left" vertical="center" wrapText="1"/>
    </xf>
    <xf numFmtId="0" fontId="7" fillId="0" borderId="0" xfId="2" applyFont="1" applyAlignment="1">
      <alignment horizontal="center"/>
    </xf>
    <xf numFmtId="0" fontId="9" fillId="0" borderId="1" xfId="2" applyFont="1" applyBorder="1" applyAlignment="1">
      <alignment vertical="top" wrapText="1"/>
    </xf>
    <xf numFmtId="0" fontId="9" fillId="0" borderId="1" xfId="2" applyFont="1" applyBorder="1" applyAlignment="1">
      <alignment horizontal="center" vertical="top" wrapText="1"/>
    </xf>
    <xf numFmtId="0" fontId="9" fillId="0" borderId="1" xfId="2" applyFont="1" applyBorder="1" applyAlignment="1">
      <alignment horizontal="left" vertical="top" wrapText="1"/>
    </xf>
    <xf numFmtId="0" fontId="9" fillId="4" borderId="1" xfId="2" applyFont="1" applyFill="1" applyBorder="1" applyAlignment="1">
      <alignment horizontal="center" vertical="top" wrapText="1"/>
    </xf>
    <xf numFmtId="165" fontId="8" fillId="0" borderId="1" xfId="2" applyNumberFormat="1" applyFont="1" applyBorder="1" applyAlignment="1">
      <alignment horizontal="center" vertical="center" wrapText="1"/>
    </xf>
    <xf numFmtId="0" fontId="9" fillId="0" borderId="1" xfId="2" applyFont="1" applyBorder="1" applyAlignment="1">
      <alignment horizontal="center" vertical="center" wrapText="1"/>
    </xf>
    <xf numFmtId="0" fontId="13" fillId="0" borderId="1" xfId="2" applyFont="1" applyBorder="1" applyAlignment="1">
      <alignment horizontal="left" vertical="top" wrapText="1"/>
    </xf>
    <xf numFmtId="0" fontId="10" fillId="0" borderId="1" xfId="1" applyFont="1" applyBorder="1" applyAlignment="1" applyProtection="1">
      <alignment horizontal="left" vertical="top" wrapText="1"/>
    </xf>
    <xf numFmtId="0" fontId="8" fillId="0" borderId="1" xfId="2" applyFont="1" applyBorder="1" applyAlignment="1">
      <alignment vertical="top" wrapText="1"/>
    </xf>
    <xf numFmtId="0" fontId="8" fillId="10" borderId="1" xfId="2" applyFont="1" applyFill="1" applyBorder="1" applyAlignment="1">
      <alignment horizontal="center" vertical="top" wrapText="1"/>
    </xf>
    <xf numFmtId="0" fontId="8" fillId="0" borderId="1" xfId="2" applyFont="1" applyBorder="1" applyAlignment="1">
      <alignment horizontal="left" vertical="top" wrapText="1"/>
    </xf>
    <xf numFmtId="0" fontId="8" fillId="0" borderId="1" xfId="2" applyFont="1" applyBorder="1" applyAlignment="1">
      <alignment horizontal="center" vertical="center" wrapText="1"/>
    </xf>
    <xf numFmtId="0" fontId="10" fillId="0" borderId="1" xfId="1" applyFont="1" applyBorder="1" applyAlignment="1" applyProtection="1">
      <alignment vertical="top" wrapText="1"/>
    </xf>
    <xf numFmtId="0" fontId="8" fillId="0" borderId="1" xfId="2" applyFont="1" applyBorder="1" applyAlignment="1">
      <alignment horizontal="center" vertical="top" wrapText="1"/>
    </xf>
    <xf numFmtId="165" fontId="8" fillId="0" borderId="1" xfId="2" applyNumberFormat="1" applyFont="1" applyBorder="1" applyAlignment="1">
      <alignment horizontal="center" vertical="top" wrapText="1"/>
    </xf>
    <xf numFmtId="0" fontId="10" fillId="0" borderId="1" xfId="1" applyFont="1" applyBorder="1" applyAlignment="1" applyProtection="1">
      <alignment horizontal="left" vertical="center" wrapText="1"/>
    </xf>
    <xf numFmtId="0" fontId="13" fillId="0" borderId="1" xfId="2" applyFont="1" applyBorder="1" applyAlignment="1">
      <alignment vertical="top" wrapText="1"/>
    </xf>
    <xf numFmtId="0" fontId="13" fillId="0" borderId="1" xfId="2" applyFont="1" applyBorder="1" applyAlignment="1">
      <alignment horizontal="center" vertical="top" wrapText="1"/>
    </xf>
    <xf numFmtId="165" fontId="13" fillId="0" borderId="1" xfId="2" applyNumberFormat="1" applyFont="1" applyBorder="1" applyAlignment="1">
      <alignment horizontal="center" vertical="top" wrapText="1"/>
    </xf>
    <xf numFmtId="0" fontId="13" fillId="0" borderId="0" xfId="2" applyFont="1" applyAlignment="1">
      <alignment horizontal="left" vertical="top" wrapText="1"/>
    </xf>
    <xf numFmtId="0" fontId="8" fillId="4" borderId="1" xfId="2" applyFont="1" applyFill="1" applyBorder="1" applyAlignment="1">
      <alignment horizontal="center" vertical="top" wrapText="1"/>
    </xf>
    <xf numFmtId="0" fontId="13" fillId="0" borderId="1" xfId="2" applyFont="1" applyBorder="1" applyAlignment="1">
      <alignment horizontal="center" vertical="center" wrapText="1"/>
    </xf>
    <xf numFmtId="0" fontId="28" fillId="0" borderId="1" xfId="2" applyFont="1" applyBorder="1" applyAlignment="1">
      <alignment horizontal="center" vertical="center" wrapText="1"/>
    </xf>
    <xf numFmtId="165" fontId="13" fillId="0" borderId="1" xfId="2" applyNumberFormat="1" applyFont="1" applyBorder="1" applyAlignment="1">
      <alignment horizontal="center" vertical="center" wrapText="1"/>
    </xf>
    <xf numFmtId="0" fontId="29" fillId="0" borderId="1" xfId="1" applyFont="1" applyBorder="1" applyAlignment="1" applyProtection="1">
      <alignment horizontal="left" vertical="top" wrapText="1"/>
    </xf>
    <xf numFmtId="165" fontId="8" fillId="0" borderId="1" xfId="2" applyNumberFormat="1" applyFont="1" applyBorder="1" applyAlignment="1">
      <alignment vertical="top" wrapText="1"/>
    </xf>
    <xf numFmtId="0" fontId="13" fillId="0" borderId="1" xfId="2" applyFont="1" applyBorder="1" applyAlignment="1">
      <alignment vertical="center" wrapText="1"/>
    </xf>
    <xf numFmtId="0" fontId="13" fillId="0" borderId="1" xfId="2" applyFont="1" applyBorder="1" applyAlignment="1">
      <alignment horizontal="left" vertical="center" wrapText="1"/>
    </xf>
    <xf numFmtId="0" fontId="13" fillId="11" borderId="1" xfId="2" applyFont="1" applyFill="1" applyBorder="1" applyAlignment="1">
      <alignment vertical="top" wrapText="1"/>
    </xf>
    <xf numFmtId="0" fontId="8" fillId="11" borderId="1" xfId="2" applyFont="1" applyFill="1" applyBorder="1" applyAlignment="1">
      <alignment vertical="center" wrapText="1"/>
    </xf>
    <xf numFmtId="0" fontId="13" fillId="11" borderId="1" xfId="2" applyFont="1" applyFill="1" applyBorder="1" applyAlignment="1">
      <alignment horizontal="left" vertical="top" wrapText="1"/>
    </xf>
    <xf numFmtId="164" fontId="13" fillId="11" borderId="1" xfId="2" applyNumberFormat="1" applyFont="1" applyFill="1" applyBorder="1" applyAlignment="1">
      <alignment horizontal="center" vertical="top" wrapText="1"/>
    </xf>
    <xf numFmtId="0" fontId="12" fillId="0" borderId="0" xfId="2" applyFont="1"/>
    <xf numFmtId="0" fontId="8" fillId="0" borderId="1" xfId="2" applyFont="1" applyBorder="1" applyAlignment="1">
      <alignment vertical="top"/>
    </xf>
    <xf numFmtId="0" fontId="9" fillId="0" borderId="1" xfId="2" applyFont="1" applyBorder="1" applyAlignment="1">
      <alignment horizontal="center" vertical="top"/>
    </xf>
    <xf numFmtId="0" fontId="9" fillId="0" borderId="1" xfId="2" applyFont="1" applyBorder="1" applyAlignment="1">
      <alignment horizontal="left" vertical="top"/>
    </xf>
    <xf numFmtId="0" fontId="8" fillId="4" borderId="1" xfId="2" applyFont="1" applyFill="1" applyBorder="1" applyAlignment="1">
      <alignment horizontal="center" vertical="top"/>
    </xf>
    <xf numFmtId="0" fontId="8" fillId="0" borderId="1" xfId="2" applyFont="1" applyBorder="1" applyAlignment="1">
      <alignment horizontal="center" vertical="center"/>
    </xf>
    <xf numFmtId="0" fontId="9" fillId="0" borderId="1" xfId="2" applyFont="1" applyBorder="1" applyAlignment="1">
      <alignment horizontal="center" vertical="center"/>
    </xf>
    <xf numFmtId="0" fontId="13" fillId="0" borderId="1" xfId="2" applyFont="1" applyBorder="1" applyAlignment="1">
      <alignment vertical="top"/>
    </xf>
    <xf numFmtId="0" fontId="31" fillId="0" borderId="1" xfId="1" applyFont="1" applyBorder="1" applyAlignment="1" applyProtection="1">
      <alignment horizontal="left" vertical="top" wrapText="1"/>
    </xf>
    <xf numFmtId="0" fontId="8" fillId="0" borderId="0" xfId="2" applyFont="1" applyAlignment="1">
      <alignment horizontal="center"/>
    </xf>
    <xf numFmtId="0" fontId="8" fillId="0" borderId="0" xfId="2" applyFont="1" applyAlignment="1">
      <alignment wrapText="1"/>
    </xf>
    <xf numFmtId="0" fontId="7" fillId="0" borderId="0" xfId="2" applyFont="1" applyAlignment="1">
      <alignment horizontal="center" vertical="center" wrapText="1"/>
    </xf>
    <xf numFmtId="0" fontId="32" fillId="0" borderId="0" xfId="2" applyFont="1"/>
    <xf numFmtId="0" fontId="14" fillId="0" borderId="0" xfId="2" applyFont="1" applyAlignment="1">
      <alignment horizontal="center"/>
    </xf>
    <xf numFmtId="0" fontId="6" fillId="0" borderId="9" xfId="2" applyBorder="1" applyAlignment="1">
      <alignment wrapText="1"/>
    </xf>
    <xf numFmtId="0" fontId="6" fillId="0" borderId="0" xfId="2"/>
    <xf numFmtId="0" fontId="17" fillId="0" borderId="1" xfId="2" applyFont="1" applyBorder="1" applyAlignment="1">
      <alignment horizontal="center" vertical="center"/>
    </xf>
    <xf numFmtId="0" fontId="13" fillId="11" borderId="1" xfId="2" applyFont="1" applyFill="1" applyBorder="1" applyAlignment="1">
      <alignment horizontal="center" vertical="top" wrapText="1"/>
    </xf>
    <xf numFmtId="0" fontId="21" fillId="11" borderId="1" xfId="1" applyFont="1" applyFill="1" applyBorder="1" applyAlignment="1" applyProtection="1">
      <alignment vertical="top" wrapText="1"/>
    </xf>
    <xf numFmtId="17" fontId="8" fillId="0" borderId="1" xfId="2" applyNumberFormat="1" applyFont="1" applyBorder="1" applyAlignment="1">
      <alignment horizontal="center" vertical="center" wrapText="1"/>
    </xf>
    <xf numFmtId="0" fontId="13" fillId="11" borderId="1" xfId="1" applyFont="1" applyFill="1" applyBorder="1" applyAlignment="1" applyProtection="1">
      <alignment horizontal="left" vertical="top" wrapText="1"/>
    </xf>
    <xf numFmtId="0" fontId="25" fillId="0" borderId="18" xfId="2" applyFont="1" applyBorder="1" applyAlignment="1">
      <alignment horizontal="left" vertical="center" wrapText="1"/>
    </xf>
    <xf numFmtId="0" fontId="25" fillId="4" borderId="18" xfId="2" applyFont="1" applyFill="1" applyBorder="1" applyAlignment="1">
      <alignment horizontal="center" vertical="center" wrapText="1"/>
    </xf>
    <xf numFmtId="0" fontId="34" fillId="11" borderId="0" xfId="2" applyFont="1" applyFill="1" applyAlignment="1">
      <alignment horizontal="center" vertical="center" wrapText="1"/>
    </xf>
    <xf numFmtId="0" fontId="40" fillId="11" borderId="0" xfId="2" applyFont="1" applyFill="1" applyAlignment="1">
      <alignment horizontal="center" vertical="center" wrapText="1"/>
    </xf>
    <xf numFmtId="0" fontId="17" fillId="0" borderId="18" xfId="2" applyFont="1" applyBorder="1" applyAlignment="1">
      <alignment horizontal="center" vertical="center"/>
    </xf>
    <xf numFmtId="0" fontId="34" fillId="0" borderId="0" xfId="2" applyFont="1" applyAlignment="1">
      <alignment wrapText="1"/>
    </xf>
    <xf numFmtId="0" fontId="34" fillId="0" borderId="0" xfId="2" applyFont="1" applyAlignment="1">
      <alignment vertical="center" wrapText="1"/>
    </xf>
    <xf numFmtId="0" fontId="33" fillId="2" borderId="29" xfId="1" applyFont="1" applyFill="1" applyBorder="1" applyAlignment="1" applyProtection="1">
      <alignment horizontal="center" vertical="center" textRotation="90" wrapText="1"/>
    </xf>
    <xf numFmtId="0" fontId="33" fillId="3" borderId="30" xfId="1" applyFont="1" applyFill="1" applyBorder="1" applyAlignment="1" applyProtection="1">
      <alignment horizontal="center" vertical="center" textRotation="90" wrapText="1"/>
    </xf>
    <xf numFmtId="0" fontId="33" fillId="4" borderId="30" xfId="1" applyFont="1" applyFill="1" applyBorder="1" applyAlignment="1" applyProtection="1">
      <alignment horizontal="center" vertical="center" textRotation="90" wrapText="1"/>
    </xf>
    <xf numFmtId="0" fontId="33" fillId="5" borderId="30" xfId="1" applyFont="1" applyFill="1" applyBorder="1" applyAlignment="1" applyProtection="1">
      <alignment horizontal="center" vertical="center" textRotation="90" wrapText="1"/>
    </xf>
    <xf numFmtId="0" fontId="33" fillId="6" borderId="30" xfId="1" applyFont="1" applyFill="1" applyBorder="1" applyAlignment="1" applyProtection="1">
      <alignment horizontal="center" vertical="center" textRotation="90" wrapText="1"/>
    </xf>
    <xf numFmtId="0" fontId="33" fillId="7" borderId="30" xfId="1" applyFont="1" applyFill="1" applyBorder="1" applyAlignment="1" applyProtection="1">
      <alignment horizontal="center" vertical="center" textRotation="90" wrapText="1"/>
    </xf>
    <xf numFmtId="0" fontId="33" fillId="8" borderId="30" xfId="1" applyFont="1" applyFill="1" applyBorder="1" applyAlignment="1" applyProtection="1">
      <alignment horizontal="center" vertical="center" textRotation="90" wrapText="1"/>
    </xf>
    <xf numFmtId="0" fontId="33" fillId="9" borderId="31" xfId="1" applyFont="1" applyFill="1" applyBorder="1" applyAlignment="1" applyProtection="1">
      <alignment horizontal="center" vertical="center" textRotation="90" wrapText="1"/>
    </xf>
    <xf numFmtId="0" fontId="45" fillId="0" borderId="0" xfId="0" applyFont="1" applyAlignment="1">
      <alignment vertical="center" wrapText="1"/>
    </xf>
    <xf numFmtId="0" fontId="0" fillId="0" borderId="0" xfId="0" applyAlignment="1">
      <alignment vertical="center" wrapText="1"/>
    </xf>
    <xf numFmtId="0" fontId="46" fillId="0" borderId="0" xfId="0" applyFont="1" applyAlignment="1">
      <alignment vertical="center" wrapText="1"/>
    </xf>
    <xf numFmtId="0" fontId="47" fillId="0" borderId="0" xfId="0" applyFont="1" applyAlignment="1">
      <alignment vertical="center" wrapText="1"/>
    </xf>
    <xf numFmtId="0" fontId="48" fillId="11" borderId="0" xfId="0" applyFont="1" applyFill="1" applyAlignment="1">
      <alignment vertical="center"/>
    </xf>
    <xf numFmtId="0" fontId="43" fillId="11" borderId="0" xfId="0" applyFont="1" applyFill="1" applyAlignment="1">
      <alignment wrapText="1"/>
    </xf>
    <xf numFmtId="0" fontId="17" fillId="11" borderId="0" xfId="2" applyFont="1" applyFill="1" applyAlignment="1">
      <alignment horizontal="center" vertical="center"/>
    </xf>
    <xf numFmtId="0" fontId="19" fillId="11" borderId="0" xfId="0" applyFont="1" applyFill="1" applyAlignment="1">
      <alignment horizontal="center" vertical="center"/>
    </xf>
    <xf numFmtId="0" fontId="8" fillId="11" borderId="0" xfId="0" applyFont="1" applyFill="1" applyAlignment="1">
      <alignment vertical="top" wrapText="1"/>
    </xf>
    <xf numFmtId="0" fontId="41" fillId="11" borderId="0" xfId="0" applyFont="1" applyFill="1" applyAlignment="1">
      <alignment vertical="center"/>
    </xf>
    <xf numFmtId="0" fontId="0" fillId="11" borderId="0" xfId="0" applyFill="1"/>
    <xf numFmtId="0" fontId="6" fillId="11" borderId="0" xfId="0" applyFont="1" applyFill="1"/>
    <xf numFmtId="0" fontId="57" fillId="2" borderId="17" xfId="1" applyFont="1" applyFill="1" applyBorder="1" applyAlignment="1" applyProtection="1">
      <alignment horizontal="center" vertical="center" textRotation="90" wrapText="1"/>
    </xf>
    <xf numFmtId="0" fontId="57" fillId="3" borderId="17" xfId="1" applyFont="1" applyFill="1" applyBorder="1" applyAlignment="1" applyProtection="1">
      <alignment horizontal="center" vertical="center" textRotation="90" wrapText="1"/>
    </xf>
    <xf numFmtId="0" fontId="57" fillId="4" borderId="17" xfId="1" applyFont="1" applyFill="1" applyBorder="1" applyAlignment="1" applyProtection="1">
      <alignment horizontal="center" vertical="center" textRotation="90" wrapText="1"/>
    </xf>
    <xf numFmtId="0" fontId="57" fillId="5" borderId="17" xfId="1" applyFont="1" applyFill="1" applyBorder="1" applyAlignment="1" applyProtection="1">
      <alignment horizontal="center" vertical="center" textRotation="90" wrapText="1"/>
    </xf>
    <xf numFmtId="0" fontId="57" fillId="6" borderId="17" xfId="1" applyFont="1" applyFill="1" applyBorder="1" applyAlignment="1" applyProtection="1">
      <alignment horizontal="center" vertical="center" textRotation="90" wrapText="1"/>
    </xf>
    <xf numFmtId="0" fontId="57" fillId="7" borderId="17" xfId="1" applyFont="1" applyFill="1" applyBorder="1" applyAlignment="1" applyProtection="1">
      <alignment horizontal="center" vertical="center" textRotation="90" wrapText="1"/>
    </xf>
    <xf numFmtId="0" fontId="57" fillId="8" borderId="17" xfId="1" applyFont="1" applyFill="1" applyBorder="1" applyAlignment="1" applyProtection="1">
      <alignment horizontal="center" vertical="center" textRotation="90" wrapText="1"/>
    </xf>
    <xf numFmtId="0" fontId="57" fillId="9" borderId="11" xfId="1" applyFont="1" applyFill="1" applyBorder="1" applyAlignment="1" applyProtection="1">
      <alignment horizontal="center" vertical="center" textRotation="90" wrapText="1"/>
    </xf>
    <xf numFmtId="0" fontId="58" fillId="11" borderId="18" xfId="0" applyFont="1" applyFill="1" applyBorder="1" applyAlignment="1">
      <alignment vertical="top" wrapText="1"/>
    </xf>
    <xf numFmtId="0" fontId="58" fillId="11" borderId="18" xfId="0" applyFont="1" applyFill="1" applyBorder="1" applyAlignment="1">
      <alignment horizontal="center" vertical="center" wrapText="1"/>
    </xf>
    <xf numFmtId="0" fontId="58" fillId="11" borderId="18" xfId="0" applyFont="1" applyFill="1" applyBorder="1" applyAlignment="1">
      <alignment horizontal="left" vertical="top" wrapText="1"/>
    </xf>
    <xf numFmtId="164" fontId="58" fillId="11" borderId="18" xfId="0" applyNumberFormat="1" applyFont="1" applyFill="1" applyBorder="1" applyAlignment="1">
      <alignment horizontal="center" vertical="top" wrapText="1"/>
    </xf>
    <xf numFmtId="0" fontId="58" fillId="11" borderId="18" xfId="2" applyFont="1" applyFill="1" applyBorder="1" applyAlignment="1">
      <alignment horizontal="center" vertical="top" wrapText="1"/>
    </xf>
    <xf numFmtId="0" fontId="58" fillId="11" borderId="18" xfId="1" applyFont="1" applyFill="1" applyBorder="1" applyAlignment="1" applyProtection="1">
      <alignment horizontal="left" vertical="top" wrapText="1"/>
    </xf>
    <xf numFmtId="0" fontId="58" fillId="11" borderId="1" xfId="0" applyFont="1" applyFill="1" applyBorder="1" applyAlignment="1">
      <alignment vertical="top" wrapText="1"/>
    </xf>
    <xf numFmtId="0" fontId="58" fillId="11" borderId="1" xfId="0" applyFont="1" applyFill="1" applyBorder="1" applyAlignment="1">
      <alignment horizontal="center" vertical="center" wrapText="1"/>
    </xf>
    <xf numFmtId="0" fontId="58" fillId="11" borderId="1" xfId="0" applyFont="1" applyFill="1" applyBorder="1" applyAlignment="1">
      <alignment horizontal="left" vertical="top" wrapText="1"/>
    </xf>
    <xf numFmtId="164" fontId="58" fillId="11" borderId="1" xfId="0" applyNumberFormat="1" applyFont="1" applyFill="1" applyBorder="1" applyAlignment="1">
      <alignment horizontal="center" vertical="top" wrapText="1"/>
    </xf>
    <xf numFmtId="0" fontId="58" fillId="11" borderId="1" xfId="0" applyFont="1" applyFill="1" applyBorder="1" applyAlignment="1">
      <alignment horizontal="center" vertical="top" wrapText="1"/>
    </xf>
    <xf numFmtId="0" fontId="58" fillId="11" borderId="1" xfId="2" applyFont="1" applyFill="1" applyBorder="1" applyAlignment="1">
      <alignment horizontal="center" vertical="top" wrapText="1"/>
    </xf>
    <xf numFmtId="0" fontId="58" fillId="11" borderId="1" xfId="1" applyFont="1" applyFill="1" applyBorder="1" applyAlignment="1" applyProtection="1">
      <alignment horizontal="left" vertical="top" wrapText="1"/>
    </xf>
    <xf numFmtId="164" fontId="58" fillId="11" borderId="1" xfId="0" quotePrefix="1" applyNumberFormat="1" applyFont="1" applyFill="1" applyBorder="1" applyAlignment="1">
      <alignment horizontal="center" vertical="top" wrapText="1"/>
    </xf>
    <xf numFmtId="15" fontId="58" fillId="11" borderId="1" xfId="0" applyNumberFormat="1" applyFont="1" applyFill="1" applyBorder="1" applyAlignment="1">
      <alignment horizontal="center" vertical="top" wrapText="1"/>
    </xf>
    <xf numFmtId="14" fontId="58" fillId="11" borderId="1" xfId="0" applyNumberFormat="1" applyFont="1" applyFill="1" applyBorder="1" applyAlignment="1">
      <alignment horizontal="center" vertical="top" wrapText="1"/>
    </xf>
    <xf numFmtId="0" fontId="58" fillId="17" borderId="1" xfId="0" applyFont="1" applyFill="1" applyBorder="1" applyAlignment="1">
      <alignment horizontal="center" vertical="center" wrapText="1"/>
    </xf>
    <xf numFmtId="6" fontId="58" fillId="11" borderId="1" xfId="0" applyNumberFormat="1" applyFont="1" applyFill="1" applyBorder="1" applyAlignment="1">
      <alignment horizontal="center" vertical="top" wrapText="1"/>
    </xf>
    <xf numFmtId="0" fontId="58" fillId="18" borderId="1" xfId="0" applyFont="1" applyFill="1" applyBorder="1" applyAlignment="1">
      <alignment horizontal="left" vertical="top" wrapText="1"/>
    </xf>
    <xf numFmtId="17" fontId="58" fillId="11" borderId="1" xfId="0" applyNumberFormat="1" applyFont="1" applyFill="1" applyBorder="1" applyAlignment="1">
      <alignment horizontal="center" vertical="top" wrapText="1"/>
    </xf>
    <xf numFmtId="17" fontId="58" fillId="11" borderId="1" xfId="0" applyNumberFormat="1" applyFont="1" applyFill="1" applyBorder="1" applyAlignment="1">
      <alignment horizontal="left" vertical="top" wrapText="1"/>
    </xf>
    <xf numFmtId="8" fontId="58" fillId="11" borderId="1" xfId="0" applyNumberFormat="1" applyFont="1" applyFill="1" applyBorder="1" applyAlignment="1">
      <alignment horizontal="center" vertical="top" wrapText="1"/>
    </xf>
    <xf numFmtId="0" fontId="58" fillId="11" borderId="3" xfId="0" applyFont="1" applyFill="1" applyBorder="1" applyAlignment="1">
      <alignment horizontal="center" vertical="top" wrapText="1"/>
    </xf>
    <xf numFmtId="8" fontId="58" fillId="11" borderId="1" xfId="0" quotePrefix="1" applyNumberFormat="1" applyFont="1" applyFill="1" applyBorder="1" applyAlignment="1">
      <alignment horizontal="center" vertical="top" wrapText="1"/>
    </xf>
    <xf numFmtId="0" fontId="58" fillId="11" borderId="1" xfId="0" applyFont="1" applyFill="1" applyBorder="1" applyAlignment="1">
      <alignment wrapText="1"/>
    </xf>
    <xf numFmtId="0" fontId="58" fillId="11" borderId="0" xfId="1" applyFont="1" applyFill="1" applyBorder="1" applyAlignment="1" applyProtection="1">
      <alignment horizontal="left" vertical="top" wrapText="1"/>
    </xf>
    <xf numFmtId="167" fontId="58" fillId="11" borderId="1" xfId="0" applyNumberFormat="1" applyFont="1" applyFill="1" applyBorder="1" applyAlignment="1">
      <alignment horizontal="center" vertical="top" wrapText="1"/>
    </xf>
    <xf numFmtId="17" fontId="58" fillId="11" borderId="1" xfId="0" quotePrefix="1" applyNumberFormat="1" applyFont="1" applyFill="1" applyBorder="1" applyAlignment="1">
      <alignment horizontal="center" vertical="top" wrapText="1"/>
    </xf>
    <xf numFmtId="0" fontId="58" fillId="11" borderId="0" xfId="0" applyFont="1" applyFill="1" applyAlignment="1">
      <alignment vertical="top" wrapText="1"/>
    </xf>
    <xf numFmtId="0" fontId="52" fillId="0" borderId="4" xfId="0" applyFont="1" applyBorder="1"/>
    <xf numFmtId="0" fontId="52" fillId="0" borderId="5" xfId="0" applyFont="1" applyBorder="1"/>
    <xf numFmtId="0" fontId="64" fillId="0" borderId="3" xfId="0" applyFont="1" applyBorder="1"/>
    <xf numFmtId="0" fontId="62" fillId="0" borderId="4" xfId="0" applyFont="1" applyBorder="1" applyAlignment="1">
      <alignment horizontal="center"/>
    </xf>
    <xf numFmtId="0" fontId="62" fillId="0" borderId="4" xfId="0" applyFont="1" applyBorder="1"/>
    <xf numFmtId="0" fontId="52" fillId="0" borderId="4" xfId="0" applyFont="1" applyBorder="1" applyAlignment="1">
      <alignment horizontal="center" vertical="center" wrapText="1"/>
    </xf>
    <xf numFmtId="0" fontId="52" fillId="0" borderId="4" xfId="0" applyFont="1" applyBorder="1" applyAlignment="1">
      <alignment vertical="center"/>
    </xf>
    <xf numFmtId="0" fontId="62" fillId="0" borderId="0" xfId="0" applyFont="1"/>
    <xf numFmtId="0" fontId="62" fillId="0" borderId="0" xfId="0" applyFont="1" applyAlignment="1">
      <alignment horizontal="center"/>
    </xf>
    <xf numFmtId="0" fontId="62" fillId="0" borderId="0" xfId="0" applyFont="1" applyAlignment="1">
      <alignment wrapText="1"/>
    </xf>
    <xf numFmtId="0" fontId="52" fillId="0" borderId="0" xfId="0" applyFont="1" applyAlignment="1">
      <alignment horizontal="center" vertical="center" wrapText="1"/>
    </xf>
    <xf numFmtId="0" fontId="5" fillId="11" borderId="1" xfId="1" applyFill="1" applyBorder="1" applyAlignment="1" applyProtection="1">
      <alignment vertical="top" wrapText="1"/>
    </xf>
    <xf numFmtId="0" fontId="58" fillId="19" borderId="1" xfId="1" applyFont="1" applyFill="1" applyBorder="1" applyAlignment="1" applyProtection="1">
      <alignment horizontal="left" vertical="top" wrapText="1"/>
    </xf>
    <xf numFmtId="0" fontId="58" fillId="20" borderId="1" xfId="0" applyFont="1" applyFill="1" applyBorder="1" applyAlignment="1">
      <alignment vertical="top" wrapText="1"/>
    </xf>
    <xf numFmtId="0" fontId="58" fillId="20" borderId="1" xfId="0" applyFont="1" applyFill="1" applyBorder="1" applyAlignment="1">
      <alignment horizontal="center" vertical="center" wrapText="1"/>
    </xf>
    <xf numFmtId="0" fontId="58" fillId="20" borderId="1" xfId="0" applyFont="1" applyFill="1" applyBorder="1" applyAlignment="1">
      <alignment horizontal="left" vertical="top" wrapText="1"/>
    </xf>
    <xf numFmtId="0" fontId="58" fillId="20" borderId="1" xfId="0" applyFont="1" applyFill="1" applyBorder="1" applyAlignment="1">
      <alignment horizontal="center" vertical="top" wrapText="1"/>
    </xf>
    <xf numFmtId="0" fontId="58" fillId="20" borderId="1" xfId="1" applyFont="1" applyFill="1" applyBorder="1" applyAlignment="1" applyProtection="1">
      <alignment horizontal="left" vertical="top" wrapText="1"/>
    </xf>
    <xf numFmtId="0" fontId="25" fillId="11" borderId="13" xfId="2" applyFont="1" applyFill="1" applyBorder="1" applyAlignment="1">
      <alignment horizontal="left" vertical="center" wrapText="1" indent="1"/>
    </xf>
    <xf numFmtId="166" fontId="0" fillId="11" borderId="18" xfId="5" applyNumberFormat="1" applyFont="1" applyFill="1" applyBorder="1" applyAlignment="1">
      <alignment horizontal="right" vertical="center"/>
    </xf>
    <xf numFmtId="0" fontId="25" fillId="11" borderId="14" xfId="2" applyFont="1" applyFill="1" applyBorder="1" applyAlignment="1">
      <alignment horizontal="center" vertical="center" wrapText="1"/>
    </xf>
    <xf numFmtId="0" fontId="25" fillId="11" borderId="15" xfId="2" applyFont="1" applyFill="1" applyBorder="1" applyAlignment="1">
      <alignment horizontal="center" vertical="center" wrapText="1"/>
    </xf>
    <xf numFmtId="0" fontId="25" fillId="11" borderId="3" xfId="2" applyFont="1" applyFill="1" applyBorder="1" applyAlignment="1">
      <alignment horizontal="left" vertical="center" wrapText="1" indent="1"/>
    </xf>
    <xf numFmtId="166" fontId="0" fillId="11" borderId="1" xfId="5" applyNumberFormat="1" applyFont="1" applyFill="1" applyBorder="1" applyAlignment="1">
      <alignment horizontal="right" vertical="center"/>
    </xf>
    <xf numFmtId="0" fontId="25" fillId="11" borderId="16" xfId="2" applyFont="1" applyFill="1" applyBorder="1" applyAlignment="1">
      <alignment horizontal="left" vertical="center" wrapText="1" indent="1"/>
    </xf>
    <xf numFmtId="166" fontId="0" fillId="11" borderId="20" xfId="5" applyNumberFormat="1" applyFont="1" applyFill="1" applyBorder="1" applyAlignment="1">
      <alignment horizontal="right" vertical="center"/>
    </xf>
    <xf numFmtId="0" fontId="25" fillId="11" borderId="21" xfId="2" applyFont="1" applyFill="1" applyBorder="1" applyAlignment="1">
      <alignment horizontal="center" vertical="center" wrapText="1"/>
    </xf>
    <xf numFmtId="0" fontId="25" fillId="11" borderId="19" xfId="2" applyFont="1" applyFill="1" applyBorder="1" applyAlignment="1">
      <alignment horizontal="center" vertical="center" wrapText="1"/>
    </xf>
    <xf numFmtId="0" fontId="68" fillId="11" borderId="0" xfId="0" applyFont="1" applyFill="1" applyAlignment="1">
      <alignment vertical="center"/>
    </xf>
    <xf numFmtId="0" fontId="34" fillId="21" borderId="0" xfId="2" applyFont="1" applyFill="1" applyAlignment="1">
      <alignment wrapText="1"/>
    </xf>
    <xf numFmtId="0" fontId="34" fillId="22" borderId="0" xfId="2" applyFont="1" applyFill="1" applyAlignment="1">
      <alignment wrapText="1"/>
    </xf>
    <xf numFmtId="0" fontId="34" fillId="23" borderId="0" xfId="2" applyFont="1" applyFill="1" applyAlignment="1">
      <alignment wrapText="1"/>
    </xf>
    <xf numFmtId="0" fontId="34" fillId="24" borderId="0" xfId="2" applyFont="1" applyFill="1" applyAlignment="1">
      <alignment wrapText="1"/>
    </xf>
    <xf numFmtId="0" fontId="34" fillId="25" borderId="0" xfId="2" applyFont="1" applyFill="1" applyAlignment="1">
      <alignment wrapText="1"/>
    </xf>
    <xf numFmtId="0" fontId="34" fillId="26" borderId="0" xfId="2" applyFont="1" applyFill="1" applyAlignment="1">
      <alignment wrapText="1"/>
    </xf>
    <xf numFmtId="0" fontId="34" fillId="20" borderId="0" xfId="2" applyFont="1" applyFill="1" applyAlignment="1">
      <alignment wrapText="1"/>
    </xf>
    <xf numFmtId="0" fontId="56" fillId="21" borderId="2" xfId="0" applyFont="1" applyFill="1" applyBorder="1" applyAlignment="1">
      <alignment horizontal="center" wrapText="1"/>
    </xf>
    <xf numFmtId="0" fontId="56" fillId="21" borderId="6" xfId="0" applyFont="1" applyFill="1" applyBorder="1" applyAlignment="1">
      <alignment horizontal="center" vertical="center" textRotation="90" wrapText="1"/>
    </xf>
    <xf numFmtId="0" fontId="56" fillId="21" borderId="6" xfId="0" applyFont="1" applyFill="1" applyBorder="1" applyAlignment="1">
      <alignment horizontal="center" wrapText="1"/>
    </xf>
    <xf numFmtId="0" fontId="56" fillId="21" borderId="6" xfId="0" applyFont="1" applyFill="1" applyBorder="1" applyAlignment="1">
      <alignment horizontal="center" textRotation="90" wrapText="1"/>
    </xf>
    <xf numFmtId="0" fontId="56" fillId="21" borderId="6" xfId="1" applyFont="1" applyFill="1" applyBorder="1" applyAlignment="1" applyProtection="1">
      <alignment horizontal="center" vertical="center" textRotation="90" wrapText="1"/>
    </xf>
    <xf numFmtId="0" fontId="56" fillId="21" borderId="32" xfId="0" applyFont="1" applyFill="1" applyBorder="1" applyAlignment="1">
      <alignment horizontal="center" wrapText="1"/>
    </xf>
    <xf numFmtId="0" fontId="56" fillId="21" borderId="17" xfId="0" applyFont="1" applyFill="1" applyBorder="1" applyAlignment="1">
      <alignment horizontal="center" wrapText="1"/>
    </xf>
    <xf numFmtId="0" fontId="56" fillId="21" borderId="17" xfId="0" applyFont="1" applyFill="1" applyBorder="1" applyAlignment="1">
      <alignment horizontal="center" vertical="center" textRotation="90" wrapText="1"/>
    </xf>
    <xf numFmtId="0" fontId="56" fillId="21" borderId="17" xfId="0" applyFont="1" applyFill="1" applyBorder="1" applyAlignment="1">
      <alignment horizontal="center" textRotation="90" wrapText="1"/>
    </xf>
    <xf numFmtId="0" fontId="56" fillId="21" borderId="17" xfId="1" applyFont="1" applyFill="1" applyBorder="1" applyAlignment="1" applyProtection="1">
      <alignment horizontal="center" vertical="center" textRotation="90" wrapText="1"/>
    </xf>
    <xf numFmtId="0" fontId="24" fillId="26" borderId="17" xfId="2" applyFont="1" applyFill="1" applyBorder="1" applyAlignment="1">
      <alignment wrapText="1"/>
    </xf>
    <xf numFmtId="0" fontId="24" fillId="26" borderId="17" xfId="2" applyFont="1" applyFill="1" applyBorder="1" applyAlignment="1">
      <alignment horizontal="center" wrapText="1"/>
    </xf>
    <xf numFmtId="0" fontId="39" fillId="21" borderId="22" xfId="2" applyFont="1" applyFill="1" applyBorder="1" applyAlignment="1">
      <alignment horizontal="right" vertical="center"/>
    </xf>
    <xf numFmtId="0" fontId="39" fillId="21" borderId="23" xfId="2" applyFont="1" applyFill="1" applyBorder="1" applyAlignment="1">
      <alignment horizontal="center" vertical="center" wrapText="1"/>
    </xf>
    <xf numFmtId="0" fontId="44" fillId="21" borderId="23" xfId="2" applyFont="1" applyFill="1" applyBorder="1" applyAlignment="1">
      <alignment horizontal="center" vertical="center" wrapText="1"/>
    </xf>
    <xf numFmtId="0" fontId="39" fillId="21" borderId="24" xfId="2" applyFont="1" applyFill="1" applyBorder="1" applyAlignment="1">
      <alignment horizontal="center" vertical="center" wrapText="1"/>
    </xf>
    <xf numFmtId="0" fontId="69" fillId="11" borderId="1" xfId="1" applyFont="1" applyFill="1" applyBorder="1" applyAlignment="1" applyProtection="1">
      <alignment horizontal="left" vertical="top" wrapText="1"/>
    </xf>
    <xf numFmtId="0" fontId="70" fillId="11" borderId="1" xfId="1" applyFont="1" applyFill="1" applyBorder="1" applyAlignment="1" applyProtection="1">
      <alignment horizontal="left" vertical="top" wrapText="1"/>
    </xf>
    <xf numFmtId="0" fontId="71" fillId="11" borderId="1" xfId="1" applyFont="1" applyFill="1" applyBorder="1" applyAlignment="1" applyProtection="1">
      <alignment vertical="top" wrapText="1"/>
    </xf>
    <xf numFmtId="0" fontId="72" fillId="11" borderId="1" xfId="1" applyFont="1" applyFill="1" applyBorder="1" applyAlignment="1" applyProtection="1">
      <alignment horizontal="left" vertical="top" wrapText="1"/>
    </xf>
    <xf numFmtId="0" fontId="5" fillId="11" borderId="1" xfId="1" applyFill="1" applyBorder="1" applyAlignment="1" applyProtection="1">
      <alignment horizontal="left" vertical="top" wrapText="1"/>
    </xf>
    <xf numFmtId="0" fontId="5" fillId="0" borderId="0" xfId="1" applyAlignment="1" applyProtection="1">
      <alignment horizontal="left" vertical="center" wrapText="1"/>
    </xf>
    <xf numFmtId="17" fontId="58" fillId="11" borderId="1" xfId="1" applyNumberFormat="1" applyFont="1" applyFill="1" applyBorder="1" applyAlignment="1" applyProtection="1">
      <alignment horizontal="left" vertical="top" wrapText="1"/>
    </xf>
    <xf numFmtId="0" fontId="41" fillId="26" borderId="22" xfId="0" applyFont="1" applyFill="1" applyBorder="1" applyAlignment="1">
      <alignment vertical="center"/>
    </xf>
    <xf numFmtId="0" fontId="41" fillId="26" borderId="23" xfId="0" applyFont="1" applyFill="1" applyBorder="1" applyAlignment="1">
      <alignment vertical="center"/>
    </xf>
    <xf numFmtId="0" fontId="41" fillId="26" borderId="24" xfId="0" applyFont="1" applyFill="1" applyBorder="1" applyAlignment="1">
      <alignment vertical="center"/>
    </xf>
    <xf numFmtId="0" fontId="52" fillId="0" borderId="3" xfId="0" applyFont="1" applyBorder="1"/>
    <xf numFmtId="0" fontId="52" fillId="0" borderId="4" xfId="0" applyFont="1" applyBorder="1"/>
    <xf numFmtId="0" fontId="52" fillId="0" borderId="5" xfId="0" applyFont="1" applyBorder="1"/>
    <xf numFmtId="0" fontId="48" fillId="26" borderId="33" xfId="0" applyFont="1" applyFill="1" applyBorder="1" applyAlignment="1">
      <alignment vertical="center"/>
    </xf>
    <xf numFmtId="0" fontId="48" fillId="26" borderId="34" xfId="0" applyFont="1" applyFill="1" applyBorder="1" applyAlignment="1">
      <alignment vertical="center"/>
    </xf>
    <xf numFmtId="0" fontId="48" fillId="26" borderId="35" xfId="0" applyFont="1" applyFill="1" applyBorder="1" applyAlignment="1">
      <alignment vertical="center"/>
    </xf>
    <xf numFmtId="0" fontId="15" fillId="22" borderId="36" xfId="0" applyFont="1" applyFill="1" applyBorder="1" applyAlignment="1">
      <alignment horizontal="center" vertical="center" wrapText="1"/>
    </xf>
    <xf numFmtId="0" fontId="42" fillId="22" borderId="34" xfId="0" applyFont="1" applyFill="1" applyBorder="1" applyAlignment="1">
      <alignment horizontal="center" vertical="center" wrapText="1"/>
    </xf>
    <xf numFmtId="0" fontId="43" fillId="22" borderId="37" xfId="0" applyFont="1" applyFill="1" applyBorder="1" applyAlignment="1">
      <alignment wrapText="1"/>
    </xf>
    <xf numFmtId="0" fontId="43" fillId="22" borderId="38" xfId="0" applyFont="1" applyFill="1" applyBorder="1" applyAlignment="1">
      <alignment wrapText="1"/>
    </xf>
    <xf numFmtId="0" fontId="56" fillId="19" borderId="22" xfId="0" applyFont="1" applyFill="1" applyBorder="1" applyAlignment="1">
      <alignment vertical="center"/>
    </xf>
    <xf numFmtId="0" fontId="56" fillId="19" borderId="23" xfId="0" applyFont="1" applyFill="1" applyBorder="1" applyAlignment="1">
      <alignment vertical="center"/>
    </xf>
    <xf numFmtId="0" fontId="56" fillId="19" borderId="24" xfId="0" applyFont="1" applyFill="1" applyBorder="1" applyAlignment="1">
      <alignment vertical="center"/>
    </xf>
    <xf numFmtId="0" fontId="56" fillId="21" borderId="39" xfId="0" applyFont="1" applyFill="1" applyBorder="1" applyAlignment="1">
      <alignment horizontal="center" vertical="center" wrapText="1"/>
    </xf>
    <xf numFmtId="0" fontId="56" fillId="21" borderId="40" xfId="0" applyFont="1" applyFill="1" applyBorder="1" applyAlignment="1">
      <alignment horizontal="center" vertical="center" wrapText="1"/>
    </xf>
    <xf numFmtId="0" fontId="56" fillId="21" borderId="41" xfId="0" applyFont="1" applyFill="1" applyBorder="1" applyAlignment="1">
      <alignment horizontal="center" vertical="center" wrapText="1"/>
    </xf>
    <xf numFmtId="0" fontId="53" fillId="26" borderId="22" xfId="0" applyFont="1" applyFill="1" applyBorder="1" applyAlignment="1">
      <alignment horizontal="center" vertical="center" wrapText="1"/>
    </xf>
    <xf numFmtId="0" fontId="54" fillId="26" borderId="23" xfId="0" applyFont="1" applyFill="1" applyBorder="1" applyAlignment="1">
      <alignment horizontal="center" vertical="center" wrapText="1"/>
    </xf>
    <xf numFmtId="0" fontId="55" fillId="26" borderId="23" xfId="0" applyFont="1" applyFill="1" applyBorder="1" applyAlignment="1">
      <alignment wrapText="1"/>
    </xf>
    <xf numFmtId="0" fontId="55" fillId="26" borderId="24" xfId="0" applyFont="1" applyFill="1" applyBorder="1" applyAlignment="1">
      <alignment wrapText="1"/>
    </xf>
    <xf numFmtId="0" fontId="52" fillId="0" borderId="13" xfId="0" applyFont="1" applyBorder="1"/>
    <xf numFmtId="0" fontId="52" fillId="0" borderId="10" xfId="0" applyFont="1" applyBorder="1"/>
    <xf numFmtId="0" fontId="52" fillId="0" borderId="14" xfId="0" applyFont="1" applyBorder="1"/>
    <xf numFmtId="0" fontId="60" fillId="0" borderId="3" xfId="1" applyFont="1" applyBorder="1" applyAlignment="1" applyProtection="1"/>
    <xf numFmtId="0" fontId="16" fillId="26" borderId="22" xfId="2" applyFont="1" applyFill="1" applyBorder="1" applyAlignment="1">
      <alignment vertical="center" wrapText="1"/>
    </xf>
    <xf numFmtId="0" fontId="49" fillId="26" borderId="23" xfId="2" applyFont="1" applyFill="1" applyBorder="1" applyAlignment="1">
      <alignment vertical="center" wrapText="1"/>
    </xf>
    <xf numFmtId="0" fontId="49" fillId="26" borderId="24" xfId="2" applyFont="1" applyFill="1" applyBorder="1" applyAlignment="1">
      <alignment vertical="center" wrapText="1"/>
    </xf>
    <xf numFmtId="0" fontId="15" fillId="22" borderId="22" xfId="2" applyFont="1" applyFill="1" applyBorder="1" applyAlignment="1">
      <alignment horizontal="center" vertical="center" wrapText="1"/>
    </xf>
    <xf numFmtId="0" fontId="23" fillId="22" borderId="23" xfId="2" applyFont="1" applyFill="1" applyBorder="1" applyAlignment="1">
      <alignment horizontal="center" vertical="center" wrapText="1"/>
    </xf>
    <xf numFmtId="0" fontId="23" fillId="22" borderId="24" xfId="2" applyFont="1" applyFill="1" applyBorder="1" applyAlignment="1">
      <alignment horizontal="center" vertical="center" wrapText="1"/>
    </xf>
    <xf numFmtId="0" fontId="36" fillId="26" borderId="22" xfId="2" applyFont="1" applyFill="1" applyBorder="1" applyAlignment="1">
      <alignment vertical="center" wrapText="1"/>
    </xf>
    <xf numFmtId="0" fontId="37" fillId="26" borderId="23" xfId="2" applyFont="1" applyFill="1" applyBorder="1" applyAlignment="1">
      <alignment vertical="center" wrapText="1"/>
    </xf>
    <xf numFmtId="0" fontId="37" fillId="26" borderId="24" xfId="2" applyFont="1" applyFill="1" applyBorder="1" applyAlignment="1">
      <alignment vertical="center" wrapText="1"/>
    </xf>
    <xf numFmtId="0" fontId="35" fillId="22" borderId="22" xfId="2" applyFont="1" applyFill="1" applyBorder="1" applyAlignment="1">
      <alignment horizontal="center" vertical="center" wrapText="1"/>
    </xf>
    <xf numFmtId="0" fontId="38" fillId="22" borderId="23" xfId="2" applyFont="1" applyFill="1" applyBorder="1" applyAlignment="1">
      <alignment horizontal="center" vertical="center" wrapText="1"/>
    </xf>
    <xf numFmtId="0" fontId="38" fillId="22" borderId="24" xfId="2" applyFont="1" applyFill="1" applyBorder="1" applyAlignment="1">
      <alignment horizontal="center" vertical="center" wrapText="1"/>
    </xf>
    <xf numFmtId="0" fontId="24" fillId="22" borderId="22" xfId="2" applyFont="1" applyFill="1" applyBorder="1" applyAlignment="1">
      <alignment horizontal="center" vertical="center" wrapText="1"/>
    </xf>
    <xf numFmtId="0" fontId="24" fillId="22" borderId="23" xfId="2" applyFont="1" applyFill="1" applyBorder="1" applyAlignment="1">
      <alignment horizontal="center" vertical="center" wrapText="1"/>
    </xf>
    <xf numFmtId="0" fontId="23" fillId="22" borderId="23" xfId="2" applyFont="1" applyFill="1" applyBorder="1" applyAlignment="1">
      <alignment wrapText="1"/>
    </xf>
    <xf numFmtId="0" fontId="23" fillId="22" borderId="24" xfId="2" applyFont="1" applyFill="1" applyBorder="1" applyAlignment="1">
      <alignment wrapText="1"/>
    </xf>
    <xf numFmtId="0" fontId="39" fillId="21" borderId="25" xfId="2" applyFont="1" applyFill="1" applyBorder="1" applyAlignment="1">
      <alignment horizontal="center" wrapText="1"/>
    </xf>
    <xf numFmtId="0" fontId="39" fillId="21" borderId="26" xfId="2" applyFont="1" applyFill="1" applyBorder="1" applyAlignment="1">
      <alignment horizontal="center" wrapText="1"/>
    </xf>
    <xf numFmtId="0" fontId="50" fillId="21" borderId="27" xfId="2" applyFont="1" applyFill="1" applyBorder="1" applyAlignment="1">
      <alignment horizontal="center" wrapText="1"/>
    </xf>
    <xf numFmtId="0" fontId="51" fillId="21" borderId="28" xfId="2" applyFont="1" applyFill="1" applyBorder="1" applyAlignment="1">
      <alignment horizontal="center" wrapText="1"/>
    </xf>
    <xf numFmtId="0" fontId="39" fillId="21" borderId="29" xfId="2" applyFont="1" applyFill="1" applyBorder="1" applyAlignment="1">
      <alignment horizontal="center" vertical="center" wrapText="1"/>
    </xf>
    <xf numFmtId="0" fontId="39" fillId="21" borderId="30" xfId="2" applyFont="1" applyFill="1" applyBorder="1" applyAlignment="1">
      <alignment horizontal="center" vertical="center" wrapText="1"/>
    </xf>
    <xf numFmtId="0" fontId="44" fillId="21" borderId="31" xfId="2" applyFont="1" applyFill="1" applyBorder="1" applyAlignment="1">
      <alignment horizontal="center" vertical="center" wrapText="1"/>
    </xf>
    <xf numFmtId="0" fontId="15" fillId="15" borderId="2" xfId="2" applyFont="1" applyFill="1" applyBorder="1" applyAlignment="1">
      <alignment horizontal="center" wrapText="1"/>
    </xf>
    <xf numFmtId="0" fontId="25" fillId="15" borderId="6" xfId="2" applyFont="1" applyFill="1" applyBorder="1" applyAlignment="1">
      <alignment wrapText="1"/>
    </xf>
    <xf numFmtId="0" fontId="16" fillId="15" borderId="11" xfId="2" applyFont="1" applyFill="1" applyBorder="1" applyAlignment="1">
      <alignment horizontal="left" vertical="center" wrapText="1"/>
    </xf>
    <xf numFmtId="0" fontId="16" fillId="15" borderId="12" xfId="2" applyFont="1" applyFill="1" applyBorder="1" applyAlignment="1">
      <alignment horizontal="left" vertical="center" wrapText="1"/>
    </xf>
    <xf numFmtId="0" fontId="15" fillId="16" borderId="8" xfId="2" applyFont="1" applyFill="1" applyBorder="1" applyAlignment="1">
      <alignment horizontal="center" vertical="center" wrapText="1"/>
    </xf>
    <xf numFmtId="0" fontId="6" fillId="16" borderId="9" xfId="2" applyFill="1" applyBorder="1" applyAlignment="1">
      <alignment horizontal="center" vertical="center" wrapText="1"/>
    </xf>
    <xf numFmtId="0" fontId="25" fillId="15" borderId="7" xfId="2" applyFont="1" applyFill="1" applyBorder="1" applyAlignment="1">
      <alignment wrapText="1"/>
    </xf>
    <xf numFmtId="0" fontId="15" fillId="15" borderId="2" xfId="2" applyFont="1" applyFill="1" applyBorder="1" applyAlignment="1">
      <alignment horizontal="center" vertical="center" textRotation="90" wrapText="1"/>
    </xf>
    <xf numFmtId="0" fontId="25" fillId="15" borderId="6" xfId="2" applyFont="1" applyFill="1" applyBorder="1" applyAlignment="1">
      <alignment horizontal="center" vertical="center" wrapText="1"/>
    </xf>
    <xf numFmtId="0" fontId="15" fillId="15" borderId="2" xfId="2" applyFont="1" applyFill="1" applyBorder="1" applyAlignment="1">
      <alignment horizontal="center" textRotation="90" wrapText="1"/>
    </xf>
    <xf numFmtId="0" fontId="25" fillId="15" borderId="6" xfId="2" applyFont="1" applyFill="1" applyBorder="1" applyAlignment="1">
      <alignment horizontal="center" wrapText="1"/>
    </xf>
    <xf numFmtId="0" fontId="15" fillId="15" borderId="7" xfId="2" applyFont="1" applyFill="1" applyBorder="1" applyAlignment="1">
      <alignment horizontal="center" wrapText="1"/>
    </xf>
    <xf numFmtId="0" fontId="15" fillId="15" borderId="2" xfId="1" applyFont="1" applyFill="1" applyBorder="1" applyAlignment="1" applyProtection="1">
      <alignment horizontal="center" vertical="center" textRotation="90" wrapText="1"/>
    </xf>
  </cellXfs>
  <cellStyles count="13">
    <cellStyle name="Comma 2" xfId="5" xr:uid="{00000000-0005-0000-0000-000000000000}"/>
    <cellStyle name="Hyperlink" xfId="1" builtinId="8"/>
    <cellStyle name="Normal" xfId="0" builtinId="0"/>
    <cellStyle name="Normal 2" xfId="2" xr:uid="{00000000-0005-0000-0000-000003000000}"/>
    <cellStyle name="Normal 3" xfId="3" xr:uid="{00000000-0005-0000-0000-000004000000}"/>
    <cellStyle name="Normal 3 2" xfId="4" xr:uid="{00000000-0005-0000-0000-000005000000}"/>
    <cellStyle name="Normal 3 2 2" xfId="8" xr:uid="{00000000-0005-0000-0000-000006000000}"/>
    <cellStyle name="Normal 3 2 2 2" xfId="12" xr:uid="{6C92F732-008F-46B8-8EA0-3B399244FB08}"/>
    <cellStyle name="Normal 3 2 3" xfId="10" xr:uid="{83A568FE-BF52-4867-8A22-1B253CD0BA3E}"/>
    <cellStyle name="Normal 3 3" xfId="7" xr:uid="{00000000-0005-0000-0000-000007000000}"/>
    <cellStyle name="Normal 3 3 2" xfId="11" xr:uid="{606F2AE1-6D06-4AC8-9C30-2BD2F2EFA71B}"/>
    <cellStyle name="Normal 3 4" xfId="9" xr:uid="{873F1124-2FD9-499D-8F73-DCCC0FBA034E}"/>
    <cellStyle name="Percent 2" xfId="6" xr:uid="{00000000-0005-0000-0000-000008000000}"/>
  </cellStyles>
  <dxfs count="624">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lor theme="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auto="1"/>
      </font>
      <fill>
        <patternFill>
          <bgColor rgb="FFFFCC00"/>
        </patternFill>
      </fill>
    </dxf>
    <dxf>
      <font>
        <condense val="0"/>
        <extend val="0"/>
        <color auto="1"/>
      </font>
      <fill>
        <patternFill>
          <bgColor rgb="FFCC99FF"/>
        </patternFill>
      </fill>
    </dxf>
    <dxf>
      <fill>
        <patternFill>
          <bgColor rgb="FFFFCC99"/>
        </patternFill>
      </fill>
    </dxf>
    <dxf>
      <fill>
        <patternFill>
          <bgColor rgb="FFFFFF99"/>
        </patternFill>
      </fill>
    </dxf>
    <dxf>
      <fill>
        <patternFill>
          <bgColor rgb="FF99CCFF"/>
        </patternFill>
      </fill>
    </dxf>
    <dxf>
      <fill>
        <patternFill>
          <bgColor rgb="FFCCFFFF"/>
        </patternFill>
      </fill>
    </dxf>
    <dxf>
      <fill>
        <patternFill>
          <bgColor rgb="FFCCFFCC"/>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ill>
        <patternFill>
          <bgColor indexed="42"/>
        </patternFill>
      </fill>
    </dxf>
    <dxf>
      <fill>
        <patternFill>
          <bgColor indexed="44"/>
        </patternFill>
      </fill>
    </dxf>
    <dxf>
      <fill>
        <patternFill>
          <bgColor indexed="44"/>
        </patternFill>
      </fill>
    </dxf>
    <dxf>
      <font>
        <condense val="0"/>
        <extend val="0"/>
        <color auto="1"/>
      </font>
      <fill>
        <patternFill>
          <bgColor rgb="FFFFCC00"/>
        </patternFill>
      </fill>
    </dxf>
    <dxf>
      <font>
        <condense val="0"/>
        <extend val="0"/>
        <color auto="1"/>
      </font>
      <fill>
        <patternFill>
          <bgColor rgb="FFCC99FF"/>
        </patternFill>
      </fill>
    </dxf>
    <dxf>
      <fill>
        <patternFill>
          <bgColor rgb="FFFFCC99"/>
        </patternFill>
      </fill>
    </dxf>
    <dxf>
      <fill>
        <patternFill>
          <bgColor rgb="FFFFFF99"/>
        </patternFill>
      </fill>
    </dxf>
    <dxf>
      <fill>
        <patternFill>
          <bgColor rgb="FF99CCFF"/>
        </patternFill>
      </fill>
    </dxf>
    <dxf>
      <fill>
        <patternFill>
          <bgColor rgb="FFCCFFFF"/>
        </patternFill>
      </fill>
    </dxf>
    <dxf>
      <fill>
        <patternFill>
          <bgColor rgb="FFCCFFCC"/>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ill>
        <patternFill>
          <bgColor indexed="42"/>
        </patternFill>
      </fill>
    </dxf>
    <dxf>
      <fill>
        <patternFill patternType="solid">
          <fgColor rgb="FFCCFFCC"/>
          <bgColor rgb="FFCCFFCC"/>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5"/>
        </patternFill>
      </fill>
    </dxf>
    <dxf>
      <fill>
        <patternFill>
          <bgColor indexed="45"/>
        </patternFill>
      </fill>
    </dxf>
    <dxf>
      <fill>
        <patternFill>
          <bgColor indexed="45"/>
        </patternFill>
      </fill>
    </dxf>
    <dxf>
      <font>
        <condense val="0"/>
        <extend val="0"/>
        <color auto="1"/>
      </font>
      <fill>
        <patternFill>
          <bgColor indexed="46"/>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5"/>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ill>
        <patternFill>
          <bgColor indexed="47"/>
        </patternFill>
      </fill>
    </dxf>
    <dxf>
      <fill>
        <patternFill>
          <bgColor indexed="47"/>
        </patternFill>
      </fill>
    </dxf>
    <dxf>
      <fill>
        <patternFill>
          <bgColor indexed="43"/>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ill>
        <patternFill>
          <bgColor indexed="47"/>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ill>
        <patternFill>
          <bgColor indexed="42"/>
        </patternFill>
      </fill>
    </dxf>
    <dxf>
      <fill>
        <patternFill>
          <bgColor indexed="42"/>
        </patternFill>
      </fill>
    </dxf>
    <dxf>
      <fill>
        <patternFill>
          <bgColor indexed="42"/>
        </patternFill>
      </fill>
    </dxf>
    <dxf>
      <fill>
        <patternFill patternType="solid">
          <fgColor rgb="FFCC99FF"/>
          <bgColor rgb="FFCC99FF"/>
        </patternFill>
      </fill>
    </dxf>
    <dxf>
      <fill>
        <patternFill patternType="solid">
          <fgColor rgb="FFFFCC99"/>
          <bgColor rgb="FFFFCC99"/>
        </patternFill>
      </fill>
    </dxf>
    <dxf>
      <fill>
        <patternFill patternType="solid">
          <fgColor rgb="FFFFFF99"/>
          <bgColor rgb="FFFFFF99"/>
        </patternFill>
      </fill>
    </dxf>
    <dxf>
      <fill>
        <patternFill patternType="solid">
          <fgColor rgb="FF99CCFF"/>
          <bgColor rgb="FF99CCFF"/>
        </patternFill>
      </fill>
    </dxf>
    <dxf>
      <fill>
        <patternFill patternType="solid">
          <fgColor rgb="FFCCFFFF"/>
          <bgColor rgb="FFCCFFFF"/>
        </patternFill>
      </fill>
    </dxf>
    <dxf>
      <fill>
        <patternFill patternType="solid">
          <fgColor rgb="FFCCFFCC"/>
          <bgColor rgb="FFCCFFCC"/>
        </patternFill>
      </fill>
    </dxf>
    <dxf>
      <fill>
        <patternFill patternType="solid">
          <fgColor rgb="FFCCFFCC"/>
          <bgColor rgb="FFCCFFCC"/>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5"/>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5"/>
        </patternFill>
      </fill>
    </dxf>
    <dxf>
      <fill>
        <patternFill>
          <bgColor indexed="44"/>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3"/>
        </patternFill>
      </fill>
    </dxf>
    <dxf>
      <fill>
        <patternFill>
          <bgColor indexed="44"/>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ill>
        <patternFill>
          <bgColor indexed="45"/>
        </patternFill>
      </fill>
    </dxf>
    <dxf>
      <fill>
        <patternFill>
          <bgColor indexed="42"/>
        </patternFill>
      </fill>
    </dxf>
    <dxf>
      <fill>
        <patternFill>
          <bgColor indexed="44"/>
        </patternFill>
      </fill>
    </dxf>
    <dxf>
      <font>
        <condense val="0"/>
        <extend val="0"/>
        <color auto="1"/>
      </font>
      <fill>
        <patternFill>
          <bgColor rgb="FFFFCC00"/>
        </patternFill>
      </fill>
    </dxf>
    <dxf>
      <font>
        <condense val="0"/>
        <extend val="0"/>
        <color auto="1"/>
      </font>
      <fill>
        <patternFill>
          <bgColor rgb="FFFFCC00"/>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ill>
        <patternFill patternType="solid">
          <fgColor rgb="FFFFCC00"/>
          <bgColor rgb="FFFFCC00"/>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s>
  <tableStyles count="0" defaultTableStyle="TableStyleMedium9" defaultPivotStyle="PivotStyleLight16"/>
  <colors>
    <mruColors>
      <color rgb="FF00FF00"/>
      <color rgb="FFD09600"/>
      <color rgb="FF01917F"/>
      <color rgb="FF2A637A"/>
      <color rgb="FF163A4A"/>
      <color rgb="FFCD7C00"/>
      <color rgb="FF7B4313"/>
      <color rgb="FF147E15"/>
      <color rgb="FF7C878E"/>
      <color rgb="FF92C1E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calcChain" Target="calcChain.xml"/><Relationship Id="rId5" Type="http://schemas.openxmlformats.org/officeDocument/2006/relationships/externalLink" Target="externalLinks/externalLink1.xml"/><Relationship Id="rId10" Type="http://schemas.microsoft.com/office/2017/10/relationships/person" Target="persons/perso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64</xdr:col>
      <xdr:colOff>83609</xdr:colOff>
      <xdr:row>0</xdr:row>
      <xdr:rowOff>78845</xdr:rowOff>
    </xdr:from>
    <xdr:to>
      <xdr:col>70</xdr:col>
      <xdr:colOff>410634</xdr:colOff>
      <xdr:row>4</xdr:row>
      <xdr:rowOff>433916</xdr:rowOff>
    </xdr:to>
    <xdr:pic>
      <xdr:nvPicPr>
        <xdr:cNvPr id="3" name="Picture 2">
          <a:extLst>
            <a:ext uri="{FF2B5EF4-FFF2-40B4-BE49-F238E27FC236}">
              <a16:creationId xmlns:a16="http://schemas.microsoft.com/office/drawing/2014/main" id="{F83EAD8F-DC64-4281-8FA9-2424BC5C3D08}"/>
            </a:ext>
          </a:extLst>
        </xdr:cNvPr>
        <xdr:cNvPicPr>
          <a:picLocks noChangeAspect="1"/>
        </xdr:cNvPicPr>
      </xdr:nvPicPr>
      <xdr:blipFill>
        <a:blip xmlns:r="http://schemas.openxmlformats.org/officeDocument/2006/relationships" r:embed="rId1"/>
        <a:stretch>
          <a:fillRect/>
        </a:stretch>
      </xdr:blipFill>
      <xdr:spPr>
        <a:xfrm>
          <a:off x="50804234" y="78845"/>
          <a:ext cx="3984625" cy="2491846"/>
        </a:xfrm>
        <a:prstGeom prst="rect">
          <a:avLst/>
        </a:prstGeom>
      </xdr:spPr>
    </xdr:pic>
    <xdr:clientData/>
  </xdr:twoCellAnchor>
  <xdr:twoCellAnchor>
    <xdr:from>
      <xdr:col>28</xdr:col>
      <xdr:colOff>369216</xdr:colOff>
      <xdr:row>0</xdr:row>
      <xdr:rowOff>157114</xdr:rowOff>
    </xdr:from>
    <xdr:to>
      <xdr:col>34</xdr:col>
      <xdr:colOff>1781464</xdr:colOff>
      <xdr:row>5</xdr:row>
      <xdr:rowOff>297870</xdr:rowOff>
    </xdr:to>
    <xdr:grpSp>
      <xdr:nvGrpSpPr>
        <xdr:cNvPr id="2" name="Group 1">
          <a:extLst>
            <a:ext uri="{FF2B5EF4-FFF2-40B4-BE49-F238E27FC236}">
              <a16:creationId xmlns:a16="http://schemas.microsoft.com/office/drawing/2014/main" id="{A2795C31-5160-4256-9BD5-2770188163FE}"/>
            </a:ext>
          </a:extLst>
        </xdr:cNvPr>
        <xdr:cNvGrpSpPr/>
      </xdr:nvGrpSpPr>
      <xdr:grpSpPr>
        <a:xfrm>
          <a:off x="28085696" y="157114"/>
          <a:ext cx="5781048" cy="4255556"/>
          <a:chOff x="8647574" y="47486046"/>
          <a:chExt cx="5756433" cy="4249271"/>
        </a:xfrm>
      </xdr:grpSpPr>
      <xdr:pic>
        <xdr:nvPicPr>
          <xdr:cNvPr id="6" name="Picture 5" descr="See the source image">
            <a:extLst>
              <a:ext uri="{FF2B5EF4-FFF2-40B4-BE49-F238E27FC236}">
                <a16:creationId xmlns:a16="http://schemas.microsoft.com/office/drawing/2014/main" id="{DDE83B1D-9F1B-652A-ECB9-B0CBBE293C7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758518" y="47503977"/>
            <a:ext cx="1849474" cy="1828800"/>
          </a:xfrm>
          <a:prstGeom prst="rect">
            <a:avLst/>
          </a:prstGeom>
          <a:noFill/>
          <a:extLst>
            <a:ext uri="{909E8E84-426E-40DD-AFC4-6F175D3DCCD1}">
              <a14:hiddenFill xmlns:a14="http://schemas.microsoft.com/office/drawing/2010/main">
                <a:solidFill>
                  <a:srgbClr val="FFFFFF"/>
                </a:solidFill>
              </a14:hiddenFill>
            </a:ext>
          </a:extLst>
        </xdr:spPr>
      </xdr:pic>
      <xdr:pic>
        <xdr:nvPicPr>
          <xdr:cNvPr id="7" name="Picture 6">
            <a:extLst>
              <a:ext uri="{FF2B5EF4-FFF2-40B4-BE49-F238E27FC236}">
                <a16:creationId xmlns:a16="http://schemas.microsoft.com/office/drawing/2014/main" id="{621AD130-6A3C-B0DE-D694-9A5FEE0E8096}"/>
              </a:ext>
            </a:extLst>
          </xdr:cNvPr>
          <xdr:cNvPicPr>
            <a:picLocks noChangeAspect="1"/>
          </xdr:cNvPicPr>
        </xdr:nvPicPr>
        <xdr:blipFill>
          <a:blip xmlns:r="http://schemas.openxmlformats.org/officeDocument/2006/relationships" r:embed="rId3"/>
          <a:stretch>
            <a:fillRect/>
          </a:stretch>
        </xdr:blipFill>
        <xdr:spPr>
          <a:xfrm>
            <a:off x="10954871" y="47486046"/>
            <a:ext cx="3449136" cy="1828800"/>
          </a:xfrm>
          <a:prstGeom prst="rect">
            <a:avLst/>
          </a:prstGeom>
        </xdr:spPr>
      </xdr:pic>
      <xdr:sp macro="" textlink="">
        <xdr:nvSpPr>
          <xdr:cNvPr id="8" name="Rectangle 7">
            <a:extLst>
              <a:ext uri="{FF2B5EF4-FFF2-40B4-BE49-F238E27FC236}">
                <a16:creationId xmlns:a16="http://schemas.microsoft.com/office/drawing/2014/main" id="{BE58E7BF-8E06-1F94-5503-AD7DD01193D4}"/>
              </a:ext>
            </a:extLst>
          </xdr:cNvPr>
          <xdr:cNvSpPr/>
        </xdr:nvSpPr>
        <xdr:spPr>
          <a:xfrm>
            <a:off x="13015070" y="49816871"/>
            <a:ext cx="914400" cy="914400"/>
          </a:xfrm>
          <a:prstGeom prst="rect">
            <a:avLst/>
          </a:prstGeom>
          <a:solidFill>
            <a:srgbClr val="F1BB5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241 187 95</a:t>
            </a:r>
          </a:p>
        </xdr:txBody>
      </xdr:sp>
      <xdr:sp macro="" textlink="">
        <xdr:nvSpPr>
          <xdr:cNvPr id="9" name="Rectangle 8">
            <a:extLst>
              <a:ext uri="{FF2B5EF4-FFF2-40B4-BE49-F238E27FC236}">
                <a16:creationId xmlns:a16="http://schemas.microsoft.com/office/drawing/2014/main" id="{675AA762-AF14-D52F-B8E1-5DDCD5C282C2}"/>
              </a:ext>
            </a:extLst>
          </xdr:cNvPr>
          <xdr:cNvSpPr/>
        </xdr:nvSpPr>
        <xdr:spPr>
          <a:xfrm>
            <a:off x="10910047" y="49754118"/>
            <a:ext cx="914400" cy="914400"/>
          </a:xfrm>
          <a:prstGeom prst="rect">
            <a:avLst/>
          </a:prstGeom>
          <a:solidFill>
            <a:srgbClr val="163A4A"/>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22</a:t>
            </a:r>
          </a:p>
          <a:p>
            <a:pPr algn="ctr"/>
            <a:r>
              <a:rPr lang="en-US"/>
              <a:t>58 74</a:t>
            </a:r>
          </a:p>
        </xdr:txBody>
      </xdr:sp>
      <xdr:sp macro="" textlink="">
        <xdr:nvSpPr>
          <xdr:cNvPr id="10" name="Rectangle 9">
            <a:extLst>
              <a:ext uri="{FF2B5EF4-FFF2-40B4-BE49-F238E27FC236}">
                <a16:creationId xmlns:a16="http://schemas.microsoft.com/office/drawing/2014/main" id="{E34CB276-F774-E4D9-EBD6-7319E1365FBE}"/>
              </a:ext>
            </a:extLst>
          </xdr:cNvPr>
          <xdr:cNvSpPr/>
        </xdr:nvSpPr>
        <xdr:spPr>
          <a:xfrm>
            <a:off x="11937622" y="49781012"/>
            <a:ext cx="914400" cy="914400"/>
          </a:xfrm>
          <a:prstGeom prst="rect">
            <a:avLst/>
          </a:prstGeom>
          <a:solidFill>
            <a:srgbClr val="64B09D"/>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100 176 157</a:t>
            </a:r>
          </a:p>
        </xdr:txBody>
      </xdr:sp>
      <xdr:sp macro="" textlink="">
        <xdr:nvSpPr>
          <xdr:cNvPr id="11" name="Rectangle 10">
            <a:extLst>
              <a:ext uri="{FF2B5EF4-FFF2-40B4-BE49-F238E27FC236}">
                <a16:creationId xmlns:a16="http://schemas.microsoft.com/office/drawing/2014/main" id="{1C3EC915-EA8A-C50C-8F3B-38CEDF067829}"/>
              </a:ext>
            </a:extLst>
          </xdr:cNvPr>
          <xdr:cNvSpPr/>
        </xdr:nvSpPr>
        <xdr:spPr>
          <a:xfrm>
            <a:off x="11970114" y="50820917"/>
            <a:ext cx="914400" cy="914400"/>
          </a:xfrm>
          <a:prstGeom prst="rect">
            <a:avLst/>
          </a:prstGeom>
          <a:solidFill>
            <a:srgbClr val="FFFFF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solidFill>
                  <a:schemeClr val="tx1"/>
                </a:solidFill>
              </a:rPr>
              <a:t>255 255 255</a:t>
            </a:r>
          </a:p>
        </xdr:txBody>
      </xdr:sp>
      <xdr:sp macro="" textlink="">
        <xdr:nvSpPr>
          <xdr:cNvPr id="12" name="Rectangle 11">
            <a:extLst>
              <a:ext uri="{FF2B5EF4-FFF2-40B4-BE49-F238E27FC236}">
                <a16:creationId xmlns:a16="http://schemas.microsoft.com/office/drawing/2014/main" id="{4A541FAD-824C-6364-254E-28EE96ED86AD}"/>
              </a:ext>
            </a:extLst>
          </xdr:cNvPr>
          <xdr:cNvSpPr/>
        </xdr:nvSpPr>
        <xdr:spPr>
          <a:xfrm>
            <a:off x="10931891" y="50811953"/>
            <a:ext cx="914400" cy="914400"/>
          </a:xfrm>
          <a:prstGeom prst="rect">
            <a:avLst/>
          </a:prstGeom>
          <a:solidFill>
            <a:srgbClr val="2A637A"/>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42 99 122</a:t>
            </a:r>
          </a:p>
        </xdr:txBody>
      </xdr:sp>
      <xdr:sp macro="" textlink="">
        <xdr:nvSpPr>
          <xdr:cNvPr id="13" name="Rectangle 12">
            <a:extLst>
              <a:ext uri="{FF2B5EF4-FFF2-40B4-BE49-F238E27FC236}">
                <a16:creationId xmlns:a16="http://schemas.microsoft.com/office/drawing/2014/main" id="{BCB44548-A272-2ED1-60D1-EBDCD8F6560C}"/>
              </a:ext>
            </a:extLst>
          </xdr:cNvPr>
          <xdr:cNvSpPr/>
        </xdr:nvSpPr>
        <xdr:spPr>
          <a:xfrm>
            <a:off x="9760881" y="49749307"/>
            <a:ext cx="914400" cy="914400"/>
          </a:xfrm>
          <a:prstGeom prst="rect">
            <a:avLst/>
          </a:prstGeom>
          <a:solidFill>
            <a:srgbClr val="D09600"/>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208 150 0</a:t>
            </a:r>
          </a:p>
        </xdr:txBody>
      </xdr:sp>
      <xdr:sp macro="" textlink="">
        <xdr:nvSpPr>
          <xdr:cNvPr id="14" name="Rectangle 13">
            <a:extLst>
              <a:ext uri="{FF2B5EF4-FFF2-40B4-BE49-F238E27FC236}">
                <a16:creationId xmlns:a16="http://schemas.microsoft.com/office/drawing/2014/main" id="{650D2B0B-7036-288F-BDBC-0E19454A3357}"/>
              </a:ext>
            </a:extLst>
          </xdr:cNvPr>
          <xdr:cNvSpPr/>
        </xdr:nvSpPr>
        <xdr:spPr>
          <a:xfrm>
            <a:off x="8647574" y="49722413"/>
            <a:ext cx="914400" cy="914400"/>
          </a:xfrm>
          <a:prstGeom prst="rect">
            <a:avLst/>
          </a:prstGeom>
          <a:solidFill>
            <a:srgbClr val="01917F"/>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US"/>
              <a:t>1 145 127</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wmart\Documents\My%20Work%20Files\DRJ%20EAB\2019%2009%20DRJ%20EAB%20R&amp;R%20Committee%20-%20AZ\2019%2009%20%20DRJ%20EAB%20RR%20-%20Star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W.Martin\Documents\Work\DRJ%20EAB\2014%2009%20DRJ%20EAB%20R&amp;R%20Committee\2014%2003%2021%20DRJ%20EAB%20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es &amp; Regulations"/>
      <sheetName val="R&amp;R Acronyms"/>
      <sheetName val="Obsolete R&amp;R"/>
      <sheetName val="Summary Stats"/>
    </sheetNames>
    <sheetDataSet>
      <sheetData sheetId="0">
        <row r="1">
          <cell r="A1" t="str">
            <v xml:space="preserve">DRJ's Rules &amp; Regulations </v>
          </cell>
          <cell r="B1"/>
          <cell r="C1"/>
          <cell r="D1"/>
          <cell r="E1"/>
          <cell r="F1"/>
          <cell r="G1"/>
          <cell r="H1"/>
          <cell r="I1"/>
          <cell r="J1"/>
          <cell r="K1"/>
          <cell r="L1"/>
          <cell r="M1"/>
          <cell r="N1"/>
          <cell r="O1"/>
          <cell r="P1"/>
          <cell r="Q1"/>
        </row>
      </sheetData>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es &amp; Regulations"/>
      <sheetName val="R&amp;R Acronyms"/>
      <sheetName val="Obsolete R&amp;R"/>
      <sheetName val="Summary Stats"/>
    </sheetNames>
    <sheetDataSet>
      <sheetData sheetId="0" refreshError="1">
        <row r="1">
          <cell r="A1" t="str">
            <v xml:space="preserve">DRJ's Rules &amp; Regulations </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row>
      </sheetData>
      <sheetData sheetId="1" refreshError="1"/>
      <sheetData sheetId="2" refreshError="1"/>
      <sheetData sheetId="3"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www.iso.org/standard/50038.html" TargetMode="External"/><Relationship Id="rId117" Type="http://schemas.openxmlformats.org/officeDocument/2006/relationships/printerSettings" Target="../printerSettings/printerSettings1.bin"/><Relationship Id="rId21" Type="http://schemas.openxmlformats.org/officeDocument/2006/relationships/hyperlink" Target="http://www.sec.gov/rules/sro/34-48503.htm" TargetMode="External"/><Relationship Id="rId42" Type="http://schemas.openxmlformats.org/officeDocument/2006/relationships/hyperlink" Target="https://www.fema.gov/about/offices/continuity" TargetMode="External"/><Relationship Id="rId47" Type="http://schemas.openxmlformats.org/officeDocument/2006/relationships/hyperlink" Target="https://www.scribd.com/document/308318410/20-Questions-Directors-Should-Ask-About-Crisis-Management-2008-pdf" TargetMode="External"/><Relationship Id="rId63" Type="http://schemas.openxmlformats.org/officeDocument/2006/relationships/hyperlink" Target="https://www.publicsafety.gc.ca/cnt/rsrcs/pblctns/mrgnc-mngmnt-pnnng/index-en.aspx" TargetMode="External"/><Relationship Id="rId68" Type="http://schemas.openxmlformats.org/officeDocument/2006/relationships/hyperlink" Target="https://eur-lex.europa.eu/legal-content/GA/TXT/?uri=CELEX:31987D0600" TargetMode="External"/><Relationship Id="rId84" Type="http://schemas.openxmlformats.org/officeDocument/2006/relationships/hyperlink" Target="http://nvlpubs.nist.gov/nistpubs/Legacy/SP/nistspecialpublication800-34r1.pdf" TargetMode="External"/><Relationship Id="rId89" Type="http://schemas.openxmlformats.org/officeDocument/2006/relationships/hyperlink" Target="http://www.occ.gov/news-issuances/bulletins/2000/bulletin-2000-14.html" TargetMode="External"/><Relationship Id="rId112" Type="http://schemas.openxmlformats.org/officeDocument/2006/relationships/hyperlink" Target="https://morb.bsp.gov.ph/e-risk-management/" TargetMode="External"/><Relationship Id="rId16" Type="http://schemas.openxmlformats.org/officeDocument/2006/relationships/hyperlink" Target="http://www.irs.gov/businesses/automated-records" TargetMode="External"/><Relationship Id="rId107" Type="http://schemas.openxmlformats.org/officeDocument/2006/relationships/hyperlink" Target="https://www.gov.uk/government/publications/civil-contingencies-act-2004-post-implementation-review-report-2022" TargetMode="External"/><Relationship Id="rId11" Type="http://schemas.openxmlformats.org/officeDocument/2006/relationships/hyperlink" Target="https://eur-lex.europa.eu/legal-content/EN/TXT/?uri=celex%3A32013D1313" TargetMode="External"/><Relationship Id="rId32" Type="http://schemas.openxmlformats.org/officeDocument/2006/relationships/hyperlink" Target="https://webstore.ansi.org/Search/Find?st=organizational+resilience&amp;v=5&amp;cp=1&amp;f1=Standard&amp;f2=2&amp;f2=4&amp;f3=119" TargetMode="External"/><Relationship Id="rId37" Type="http://schemas.openxmlformats.org/officeDocument/2006/relationships/hyperlink" Target="https://www.ctia.org/the-wireless-industry/industry-commitments/wireless-network-resiliency-cooperative-framework" TargetMode="External"/><Relationship Id="rId53" Type="http://schemas.openxmlformats.org/officeDocument/2006/relationships/hyperlink" Target="https://rsmcanada.com/what-we-do/services/consulting/risk-advisory/internal-audit-and-controls-services/bill-198-sarbanes-oxley-compliance.html" TargetMode="External"/><Relationship Id="rId58" Type="http://schemas.openxmlformats.org/officeDocument/2006/relationships/hyperlink" Target="https://www.iclr.org/wp-content/uploads/PDFS/earthquake-planning-for-business.pdf" TargetMode="External"/><Relationship Id="rId74" Type="http://schemas.openxmlformats.org/officeDocument/2006/relationships/hyperlink" Target="https://www.ojk.go.id/en/regulasi/Pages/Bank-Indonesia-Regulation-Number-9.15.PBI.2007.aspx" TargetMode="External"/><Relationship Id="rId79" Type="http://schemas.openxmlformats.org/officeDocument/2006/relationships/hyperlink" Target="https://www.fema.gov/sites/default/files/2020-04/nims_training_program_sep2011.pdf" TargetMode="External"/><Relationship Id="rId102" Type="http://schemas.openxmlformats.org/officeDocument/2006/relationships/hyperlink" Target="https://www.resbank.co.za/en/home/what-we-do/payments-and-settlements/regulation-oversight-and-supervision" TargetMode="External"/><Relationship Id="rId5" Type="http://schemas.openxmlformats.org/officeDocument/2006/relationships/hyperlink" Target="http://www.gartner.com/id=483265" TargetMode="External"/><Relationship Id="rId90" Type="http://schemas.openxmlformats.org/officeDocument/2006/relationships/hyperlink" Target="https://nvlpubs.nist.gov/nistpubs/SpecialPublications/NIST.SP.800-53r5.pdf" TargetMode="External"/><Relationship Id="rId95" Type="http://schemas.openxmlformats.org/officeDocument/2006/relationships/hyperlink" Target="https://www.congress.gov/bill/107th-congress/house-bill/3844" TargetMode="External"/><Relationship Id="rId22" Type="http://schemas.openxmlformats.org/officeDocument/2006/relationships/hyperlink" Target="https://www.nfa.futures.org/rulebook/rules.aspx?RuleID=RULE%202-38&amp;Section=4" TargetMode="External"/><Relationship Id="rId27" Type="http://schemas.openxmlformats.org/officeDocument/2006/relationships/hyperlink" Target="https://www.iso.org/iso-9001-quality-management.html" TargetMode="External"/><Relationship Id="rId43" Type="http://schemas.openxmlformats.org/officeDocument/2006/relationships/hyperlink" Target="https://en.wikipedia.org/wiki/Federal_Deposit_Insurance_Corporation_Improvement_Act_of_1991" TargetMode="External"/><Relationship Id="rId48" Type="http://schemas.openxmlformats.org/officeDocument/2006/relationships/hyperlink" Target="https://www.anao.gov.au/pubs/better-practice-guides" TargetMode="External"/><Relationship Id="rId64" Type="http://schemas.openxmlformats.org/officeDocument/2006/relationships/hyperlink" Target="https://static.aer.ca/prd/documents/directives/Directive071.pdf" TargetMode="External"/><Relationship Id="rId69" Type="http://schemas.openxmlformats.org/officeDocument/2006/relationships/hyperlink" Target="https://eur-lex.europa.eu/legal-content/EN/TXT/?qid=1412848109512&amp;uri=CELEX:32009L0071" TargetMode="External"/><Relationship Id="rId113" Type="http://schemas.openxmlformats.org/officeDocument/2006/relationships/hyperlink" Target="https://www.complianceonline.com/monetary-authority-of-singapore-business-continuity-management-guidelines-overview-and-summary-of-requirements-13482-prdad" TargetMode="External"/><Relationship Id="rId118" Type="http://schemas.openxmlformats.org/officeDocument/2006/relationships/drawing" Target="../drawings/drawing1.xml"/><Relationship Id="rId80" Type="http://schemas.openxmlformats.org/officeDocument/2006/relationships/hyperlink" Target="https://ithandbook.ffiec.gov/ITBooklets/FFIEC_ITBooklet_BusinessContinuityPlanning.pdf" TargetMode="External"/><Relationship Id="rId85" Type="http://schemas.openxmlformats.org/officeDocument/2006/relationships/hyperlink" Target="https://www.nfpa.org/codes-and-standards/all-codes-and-standards/list-of-codes-and-standards/detail?code=1600" TargetMode="External"/><Relationship Id="rId12" Type="http://schemas.openxmlformats.org/officeDocument/2006/relationships/hyperlink" Target="https://eur-lex.europa.eu/legal-content/EN/TXT/?uri=celex:32007L0060" TargetMode="External"/><Relationship Id="rId17" Type="http://schemas.openxmlformats.org/officeDocument/2006/relationships/hyperlink" Target="http://www.itlibrary.org/" TargetMode="External"/><Relationship Id="rId33" Type="http://schemas.openxmlformats.org/officeDocument/2006/relationships/hyperlink" Target="http://www.federalreserve.gov/supervisionreg/srletters/sr1301.htm" TargetMode="External"/><Relationship Id="rId38" Type="http://schemas.openxmlformats.org/officeDocument/2006/relationships/hyperlink" Target="https://ecfr.federalregister.gov/" TargetMode="External"/><Relationship Id="rId59" Type="http://schemas.openxmlformats.org/officeDocument/2006/relationships/hyperlink" Target="https://www.osc.ca/en/securities-law/instruments-rules-policies/2/21-101/national-instrument-21-101-marketplace-operation" TargetMode="External"/><Relationship Id="rId103" Type="http://schemas.openxmlformats.org/officeDocument/2006/relationships/hyperlink" Target="https://www.bankofengland.co.uk/-/media/boe/files/prudential-regulation/consultation-paper/2019/building-operational-resilience-impact-tolerances-for-important-business-services.pdf" TargetMode="External"/><Relationship Id="rId108" Type="http://schemas.openxmlformats.org/officeDocument/2006/relationships/hyperlink" Target="https://www.bankofengland.co.uk/prudential-regulation/publication/2021/november/operational-resilience-operational-continuity-in-resolution-amendments%22" TargetMode="External"/><Relationship Id="rId54" Type="http://schemas.openxmlformats.org/officeDocument/2006/relationships/hyperlink" Target="https://www.canada.ca/en/services/policing/emergencies/continuity.html" TargetMode="External"/><Relationship Id="rId70" Type="http://schemas.openxmlformats.org/officeDocument/2006/relationships/hyperlink" Target="https://eur-lex.europa.eu/legal-content/EN/TXT/?qid=1550067952603&amp;uri=CELEX:32013L0059" TargetMode="External"/><Relationship Id="rId75" Type="http://schemas.openxmlformats.org/officeDocument/2006/relationships/hyperlink" Target="https://webstore.ansi.org/Standards/BSI/BS650002014" TargetMode="External"/><Relationship Id="rId91" Type="http://schemas.openxmlformats.org/officeDocument/2006/relationships/hyperlink" Target="https://www.sec.gov/rules/proposed/2016/ia-4439.pdf" TargetMode="External"/><Relationship Id="rId96" Type="http://schemas.openxmlformats.org/officeDocument/2006/relationships/hyperlink" Target="http://www.osha.gov/SLTC/emergencypreparedness/index.html" TargetMode="External"/><Relationship Id="rId1" Type="http://schemas.openxmlformats.org/officeDocument/2006/relationships/hyperlink" Target="http://www.avalution.com/business-continuity-standards-regulations" TargetMode="External"/><Relationship Id="rId6" Type="http://schemas.openxmlformats.org/officeDocument/2006/relationships/hyperlink" Target="http://www.informit.com/articles/article.aspx?p=777896" TargetMode="External"/><Relationship Id="rId23" Type="http://schemas.openxmlformats.org/officeDocument/2006/relationships/hyperlink" Target="https://catalog.nfpa.org/NFPA-111-Standard-on-Stored-Electrical-Energy-Emergency-and-Standby-Power-Systems-P1225.aspx?order_src=D750&amp;gclid=EAIaIQobChMIx42Smrfb5wIVDZyzCh2rAQIdEAAYASAAEgJKqPD_BwE" TargetMode="External"/><Relationship Id="rId28" Type="http://schemas.openxmlformats.org/officeDocument/2006/relationships/hyperlink" Target="https://www.iso.org/standard/70397.html" TargetMode="External"/><Relationship Id="rId49" Type="http://schemas.openxmlformats.org/officeDocument/2006/relationships/hyperlink" Target="https://complispace.wordpress.com/2013/03/04/australian-business-continuity-management-standard-asnzs-50502010-a-risk-perspective-2/" TargetMode="External"/><Relationship Id="rId114" Type="http://schemas.openxmlformats.org/officeDocument/2006/relationships/hyperlink" Target="https://www.iso27001security.com/html/27002.html" TargetMode="External"/><Relationship Id="rId10" Type="http://schemas.openxmlformats.org/officeDocument/2006/relationships/hyperlink" Target="https://www.federalreserve.gov/supervisionreg/srletters/sr1319a1.pdf" TargetMode="External"/><Relationship Id="rId31" Type="http://schemas.openxmlformats.org/officeDocument/2006/relationships/hyperlink" Target="https://www.iso.org/standard/67851.html" TargetMode="External"/><Relationship Id="rId44" Type="http://schemas.openxmlformats.org/officeDocument/2006/relationships/hyperlink" Target="http://infostore.saiglobal.com/store/details.aspx?ProductID=1409610" TargetMode="External"/><Relationship Id="rId52" Type="http://schemas.openxmlformats.org/officeDocument/2006/relationships/hyperlink" Target="https://www.bclaws.gov.bc.ca/civix/document/id/complete/statreg/00_96111_01" TargetMode="External"/><Relationship Id="rId60" Type="http://schemas.openxmlformats.org/officeDocument/2006/relationships/hyperlink" Target="https://mfda.ca/notice/msn-0056/" TargetMode="External"/><Relationship Id="rId65" Type="http://schemas.openxmlformats.org/officeDocument/2006/relationships/hyperlink" Target="https://www.iiroc.ca/Rulebook/MemberRules/Rule00017_en.pdf" TargetMode="External"/><Relationship Id="rId73" Type="http://schemas.openxmlformats.org/officeDocument/2006/relationships/hyperlink" Target="https://www.osfi-bsif.gc.ca/Eng/fi-if/rg-ro/gdn-ort/gl-ld/Pages/b9_GIAS.aspx" TargetMode="External"/><Relationship Id="rId78" Type="http://schemas.openxmlformats.org/officeDocument/2006/relationships/hyperlink" Target="https://www.acquisition.gov/far/subpart-32.11" TargetMode="External"/><Relationship Id="rId81" Type="http://schemas.openxmlformats.org/officeDocument/2006/relationships/hyperlink" Target="https://www.congress.gov/bill/101st-congress/house-bill/1278" TargetMode="External"/><Relationship Id="rId86" Type="http://schemas.openxmlformats.org/officeDocument/2006/relationships/hyperlink" Target="https://catalog.nfpa.org/NFPA-232-Standard-for-the-Protection-of-Records-P1243.aspx" TargetMode="External"/><Relationship Id="rId94" Type="http://schemas.openxmlformats.org/officeDocument/2006/relationships/hyperlink" Target="https://www.finra.org/rules-guidance/rulebooks/finra-rules/4370" TargetMode="External"/><Relationship Id="rId99" Type="http://schemas.openxmlformats.org/officeDocument/2006/relationships/hyperlink" Target="http://www.dcag.com/images/SS540_Singapore_BCM_Standard.pdf" TargetMode="External"/><Relationship Id="rId101" Type="http://schemas.openxmlformats.org/officeDocument/2006/relationships/hyperlink" Target="https://www.gov.za/sites/default/files/gcis_document/201512/39520act16of2015disastermanamendact.pdf" TargetMode="External"/><Relationship Id="rId4" Type="http://schemas.openxmlformats.org/officeDocument/2006/relationships/hyperlink" Target="http://www.bcmpedia.org/wiki/Standards" TargetMode="External"/><Relationship Id="rId9" Type="http://schemas.openxmlformats.org/officeDocument/2006/relationships/hyperlink" Target="https://www.hhs.gov/hipaa/for-professionals/special-topics/HITECH-act-enforcement-interim-final-rule/index.html" TargetMode="External"/><Relationship Id="rId13" Type="http://schemas.openxmlformats.org/officeDocument/2006/relationships/hyperlink" Target="https://eur-lex.europa.eu/legal-content/en/TXT/?uri=celex%3A32012L0018" TargetMode="External"/><Relationship Id="rId18" Type="http://schemas.openxmlformats.org/officeDocument/2006/relationships/hyperlink" Target="http://www.jointcommission.org/resources/news-and-multimedia/newsletters/newsletters/quick-safety/quick-safety-41-emergency-management-need-for-continuity-of-operations-planning/" TargetMode="External"/><Relationship Id="rId39" Type="http://schemas.openxmlformats.org/officeDocument/2006/relationships/hyperlink" Target="https://ecfr.federalregister.gov/" TargetMode="External"/><Relationship Id="rId109" Type="http://schemas.openxmlformats.org/officeDocument/2006/relationships/hyperlink" Target="https://e-seimas.lrs.lt/rs/legalact/TAD/702d015216b811e6aa14e8b63147ee94/format/ISO_PDF/" TargetMode="External"/><Relationship Id="rId34" Type="http://schemas.openxmlformats.org/officeDocument/2006/relationships/hyperlink" Target="https://www.congress.gov/bill/106th-congress/senate-bill/900" TargetMode="External"/><Relationship Id="rId50" Type="http://schemas.openxmlformats.org/officeDocument/2006/relationships/hyperlink" Target="https://www.saiglobal.com/PDFTemp/Previews/OSH/AS/AS20000/27000/27001-2006.pdf" TargetMode="External"/><Relationship Id="rId55" Type="http://schemas.openxmlformats.org/officeDocument/2006/relationships/hyperlink" Target="https://www.bdc.ca/en/Documents/businesscontinuityplanning/checklist.pdf" TargetMode="External"/><Relationship Id="rId76" Type="http://schemas.openxmlformats.org/officeDocument/2006/relationships/hyperlink" Target="https://www.bis.org/publ/bcbs189.pdf" TargetMode="External"/><Relationship Id="rId97" Type="http://schemas.openxmlformats.org/officeDocument/2006/relationships/hyperlink" Target="http://www.sec.gov/rules/proposed/2016/ia-4439.pdf" TargetMode="External"/><Relationship Id="rId104" Type="http://schemas.openxmlformats.org/officeDocument/2006/relationships/hyperlink" Target="https://www.singaporestandardseshop.sg/" TargetMode="External"/><Relationship Id="rId7" Type="http://schemas.openxmlformats.org/officeDocument/2006/relationships/hyperlink" Target="http://www.gov.uk/resilience-in-society-infrastructure-communities-and-businesses" TargetMode="External"/><Relationship Id="rId71" Type="http://schemas.openxmlformats.org/officeDocument/2006/relationships/hyperlink" Target="https://eur-lex.europa.eu/legal-content/en/TXT/?uri=CELEX:32013D1082" TargetMode="External"/><Relationship Id="rId92" Type="http://schemas.openxmlformats.org/officeDocument/2006/relationships/hyperlink" Target="http://www.cms.gov/Research-Statistics-Data-and-Systems/CMS-Information-Technology/InformationSecurity/Downloads/RMH_VII_4-4_Contingency_Plan_Development.pdf" TargetMode="External"/><Relationship Id="rId2" Type="http://schemas.openxmlformats.org/officeDocument/2006/relationships/hyperlink" Target="http://www.avalution.com/iso-22301" TargetMode="External"/><Relationship Id="rId29" Type="http://schemas.openxmlformats.org/officeDocument/2006/relationships/hyperlink" Target="https://www.iso.org/standard/62085.html" TargetMode="External"/><Relationship Id="rId24" Type="http://schemas.openxmlformats.org/officeDocument/2006/relationships/hyperlink" Target="https://www.hkma.gov.hk/eng/regulatory-resources/regulatory-guides/circulars/2002/01/circu_20020131a/" TargetMode="External"/><Relationship Id="rId40" Type="http://schemas.openxmlformats.org/officeDocument/2006/relationships/hyperlink" Target="https://www.fdic.gov/regulations/laws/rules/6000-1350.html" TargetMode="External"/><Relationship Id="rId45" Type="http://schemas.openxmlformats.org/officeDocument/2006/relationships/hyperlink" Target="https://www.anao.gov.au/work?query=BCM" TargetMode="External"/><Relationship Id="rId66" Type="http://schemas.openxmlformats.org/officeDocument/2006/relationships/hyperlink" Target="http://www.bis.org/publ/bcbs189.pdf" TargetMode="External"/><Relationship Id="rId87" Type="http://schemas.openxmlformats.org/officeDocument/2006/relationships/hyperlink" Target="https://csrc.nist.gov/CSRC/media/Events/HIPAA-2010-Safeguarding-Health-Information-Buil/documents/2-2b-contingency-planning-swanson-nist.pdf" TargetMode="External"/><Relationship Id="rId110" Type="http://schemas.openxmlformats.org/officeDocument/2006/relationships/hyperlink" Target="https://webstore.ansi.org/Standards/ISO/ISOIEC270052018" TargetMode="External"/><Relationship Id="rId115" Type="http://schemas.openxmlformats.org/officeDocument/2006/relationships/hyperlink" Target="https://www.amazon.com/ISO-IEC-27002-Information-cybersecurity/dp/9267112538/ref=sr_1_14?crid=VX7F73TCXNCT&amp;amp;keywords=iso%252Fiec+27002&amp;amp;qid=1653956253&amp;amp;sprefix=iso%252Fiec+2700%252Caps%252C502&amp;amp;sr=8-14&amp;_encoding=UTF8&amp;tag=wwwnoticeborc-20&amp;link" TargetMode="External"/><Relationship Id="rId61" Type="http://schemas.openxmlformats.org/officeDocument/2006/relationships/hyperlink" Target="https://www.cer-rec.gc.ca/en/about/acts-regulations/cer-act-regulations-guidance-notes-related-documents/processing-plant/2002-04-24mrgncprprdnssrspns-eng.pdf" TargetMode="External"/><Relationship Id="rId82" Type="http://schemas.openxmlformats.org/officeDocument/2006/relationships/hyperlink" Target="http://www.finra.org/rules-guidance/rulebooks/finra-rules/4380" TargetMode="External"/><Relationship Id="rId19" Type="http://schemas.openxmlformats.org/officeDocument/2006/relationships/hyperlink" Target="https://www.hhs.gov/hipaa/for-professionals/special-topics/hitech-act-enforcement-interim-final-rule/index.html" TargetMode="External"/><Relationship Id="rId14" Type="http://schemas.openxmlformats.org/officeDocument/2006/relationships/hyperlink" Target="https://drmkc.jrc.ec.europa.eu/knowledge/science-for-drm/recommendations-for-national-risk-assessment-for-disaster-risk-management-in-eu" TargetMode="External"/><Relationship Id="rId30" Type="http://schemas.openxmlformats.org/officeDocument/2006/relationships/hyperlink" Target="https://www.iso.org/obp/ui/" TargetMode="External"/><Relationship Id="rId35" Type="http://schemas.openxmlformats.org/officeDocument/2006/relationships/hyperlink" Target="http://www.sec.gov/news/studies/34-47638.htm" TargetMode="External"/><Relationship Id="rId56" Type="http://schemas.openxmlformats.org/officeDocument/2006/relationships/hyperlink" Target="https://laws-lois.justice.gc.ca/eng/regulations/SOR-2011-318/page-1.html" TargetMode="External"/><Relationship Id="rId77" Type="http://schemas.openxmlformats.org/officeDocument/2006/relationships/hyperlink" Target="https://www.thebci.org/uploads/assets/uploaded/5c0205f3-a9ff-4f81-9695c3813b674a3b.pdf" TargetMode="External"/><Relationship Id="rId100" Type="http://schemas.openxmlformats.org/officeDocument/2006/relationships/hyperlink" Target="https://www.gov.za/sites/default/files/gcis_document/201409/a57-020.pdf" TargetMode="External"/><Relationship Id="rId105" Type="http://schemas.openxmlformats.org/officeDocument/2006/relationships/hyperlink" Target="https://www.mas.gov.sg/regulation/guidelines/guidelines-on-business-continuity-management" TargetMode="External"/><Relationship Id="rId8" Type="http://schemas.openxmlformats.org/officeDocument/2006/relationships/hyperlink" Target="http://www.gartner.com/doc/483265/laws-influence-business-continuity-disaster" TargetMode="External"/><Relationship Id="rId51" Type="http://schemas.openxmlformats.org/officeDocument/2006/relationships/hyperlink" Target="https://www.isa.org.jm/files/files/documents/asnzs_31000_2009.pdf" TargetMode="External"/><Relationship Id="rId72" Type="http://schemas.openxmlformats.org/officeDocument/2006/relationships/hyperlink" Target="https://www.osfi-bsif.gc.ca/Eng/Docs/b10.pdf" TargetMode="External"/><Relationship Id="rId93" Type="http://schemas.openxmlformats.org/officeDocument/2006/relationships/hyperlink" Target="https://www.finra.org/rules-guidance/key-topics/business-continuity-planning" TargetMode="External"/><Relationship Id="rId98" Type="http://schemas.openxmlformats.org/officeDocument/2006/relationships/hyperlink" Target="https://www.mas.gov.sg/~/media/MAS/Regulations%20and%20Financial%20Stability/Regulatory%20and%20Supervisory%20Framework/Risk%20Management/Outsourcing%20Guidelines_Jul%202016%20revised%20on%205%20Oct%202018.pdf" TargetMode="External"/><Relationship Id="rId3" Type="http://schemas.openxmlformats.org/officeDocument/2006/relationships/hyperlink" Target="https://www.thebci.org/uploads/assets/uploaded/c203e090-8f23-4f3a-8b7f6f67c62c3a50.pdf" TargetMode="External"/><Relationship Id="rId25" Type="http://schemas.openxmlformats.org/officeDocument/2006/relationships/hyperlink" Target="https://drii.org/resources/professionalpractices/EN" TargetMode="External"/><Relationship Id="rId46" Type="http://schemas.openxmlformats.org/officeDocument/2006/relationships/hyperlink" Target="https://www.apra.gov.au/sites/default/files/Prudential-Standard-CPS-232-Business-Continuity-Management-%28July-2017%29.pdf" TargetMode="External"/><Relationship Id="rId67" Type="http://schemas.openxmlformats.org/officeDocument/2006/relationships/hyperlink" Target="https://www.hnb.hr/en/-/zakon-o-kreditnim-institucijama" TargetMode="External"/><Relationship Id="rId116" Type="http://schemas.openxmlformats.org/officeDocument/2006/relationships/hyperlink" Target="https://www.boj.or.jp/en/about/bcp/index.htm/" TargetMode="External"/><Relationship Id="rId20" Type="http://schemas.openxmlformats.org/officeDocument/2006/relationships/hyperlink" Target="http://www.bki.my/standards/ms-1970-business-continuity-management-framework" TargetMode="External"/><Relationship Id="rId41" Type="http://schemas.openxmlformats.org/officeDocument/2006/relationships/hyperlink" Target="https://www.ftc.gov/enforcement/rules/rulemaking-regulatory-reform-proceedings/fair-credit-reporting-act" TargetMode="External"/><Relationship Id="rId62" Type="http://schemas.openxmlformats.org/officeDocument/2006/relationships/hyperlink" Target="https://laws-lois.justice.gc.ca/eng/acts/E-4.56/page-1.html" TargetMode="External"/><Relationship Id="rId83" Type="http://schemas.openxmlformats.org/officeDocument/2006/relationships/hyperlink" Target="http://www.cisa.gov/federal-information-security-modernization-act" TargetMode="External"/><Relationship Id="rId88" Type="http://schemas.openxmlformats.org/officeDocument/2006/relationships/hyperlink" Target="http://www.occ.gov/news-issuances/bulletins/2008/bulletin-2008-16.html" TargetMode="External"/><Relationship Id="rId111" Type="http://schemas.openxmlformats.org/officeDocument/2006/relationships/hyperlink" Target="http://www.bki.my/standards/ms-1970-business-continuity-management-framework" TargetMode="External"/><Relationship Id="rId15" Type="http://schemas.openxmlformats.org/officeDocument/2006/relationships/hyperlink" Target="https://ec.europa.eu/jrc/en/publication/science-disaster-risk-management-2017-knowing-better-and-losing-less" TargetMode="External"/><Relationship Id="rId36" Type="http://schemas.openxmlformats.org/officeDocument/2006/relationships/hyperlink" Target="http://www.jointcommission.org/accreditation-and-certification/health-care-settings/hospital/learn/our-standards/" TargetMode="External"/><Relationship Id="rId57" Type="http://schemas.openxmlformats.org/officeDocument/2006/relationships/hyperlink" Target="http://legisquebec.gouv.qc.ca/en/ShowDoc/cr/I-14.01,%20r.%201%20/" TargetMode="External"/><Relationship Id="rId106" Type="http://schemas.openxmlformats.org/officeDocument/2006/relationships/hyperlink" Target="http://www.legislation.gov.uk/ukpga/2004/36/content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noweco.com/risk/riske19.htm" TargetMode="External"/><Relationship Id="rId13" Type="http://schemas.openxmlformats.org/officeDocument/2006/relationships/hyperlink" Target="http://www.saiglobal.com/PDFTemp/Previews/OSH/as/misc/handbook/HB293-2006.pdf" TargetMode="External"/><Relationship Id="rId18" Type="http://schemas.openxmlformats.org/officeDocument/2006/relationships/hyperlink" Target="http://www.hnb.hr/propisi/hpropisi.htm" TargetMode="External"/><Relationship Id="rId3" Type="http://schemas.openxmlformats.org/officeDocument/2006/relationships/hyperlink" Target="http://www.noweco.com/risk/riske19.htm" TargetMode="External"/><Relationship Id="rId21" Type="http://schemas.openxmlformats.org/officeDocument/2006/relationships/hyperlink" Target="http://www.acts.co.za/public_fin_man/index.htmPAGE%20OR%20FILE%20HAS%20BEEN%20REMOVED" TargetMode="External"/><Relationship Id="rId7" Type="http://schemas.openxmlformats.org/officeDocument/2006/relationships/hyperlink" Target="http://www.saiglobal.com/shop/script/details.asp?docn=AS986176255535" TargetMode="External"/><Relationship Id="rId12" Type="http://schemas.openxmlformats.org/officeDocument/2006/relationships/hyperlink" Target="http://infostore.saiglobal.com/store/Details.aspx?docn=AS0733762506AT" TargetMode="External"/><Relationship Id="rId17" Type="http://schemas.openxmlformats.org/officeDocument/2006/relationships/hyperlink" Target="http://www.sifma.org/uploadedfiles/services/bcp/sifma-bc-practices-guidelines2011-04.pdf" TargetMode="External"/><Relationship Id="rId25" Type="http://schemas.openxmlformats.org/officeDocument/2006/relationships/printerSettings" Target="../printerSettings/printerSettings4.bin"/><Relationship Id="rId2" Type="http://schemas.openxmlformats.org/officeDocument/2006/relationships/hyperlink" Target="http://www.saiglobal.com/shop/script/details.asp?docn=AS986176255535" TargetMode="External"/><Relationship Id="rId16" Type="http://schemas.openxmlformats.org/officeDocument/2006/relationships/hyperlink" Target="http://www.w3j.com/xml/" TargetMode="External"/><Relationship Id="rId20" Type="http://schemas.openxmlformats.org/officeDocument/2006/relationships/hyperlink" Target="http://www.federalreserve.gov/bankinforeg/srletters/sr1206.pdf%20%20%20%20%20%20%20%20%20%20%20%20%20%20%20%20%20%20%20%20%20%20FILE%20HAS%20BEEN%20REMOVED" TargetMode="External"/><Relationship Id="rId1" Type="http://schemas.openxmlformats.org/officeDocument/2006/relationships/hyperlink" Target="http://www.bankersonline.com/security/sec_ffiecsp5.html" TargetMode="External"/><Relationship Id="rId6" Type="http://schemas.openxmlformats.org/officeDocument/2006/relationships/hyperlink" Target="http://www.isrcl.org/Papers/2008/Hinchcliffe.pdf" TargetMode="External"/><Relationship Id="rId11" Type="http://schemas.openxmlformats.org/officeDocument/2006/relationships/hyperlink" Target="http://www.oci.gov.hk/download/gn8-eng.pdf" TargetMode="External"/><Relationship Id="rId24" Type="http://schemas.openxmlformats.org/officeDocument/2006/relationships/hyperlink" Target="http://en.wikipedia.org/wiki/ISO_9001" TargetMode="External"/><Relationship Id="rId5" Type="http://schemas.openxmlformats.org/officeDocument/2006/relationships/hyperlink" Target="http://www.oecd.org/finance/private-pensions/2763540.pdf" TargetMode="External"/><Relationship Id="rId15" Type="http://schemas.openxmlformats.org/officeDocument/2006/relationships/hyperlink" Target="http://www.hkma.gov.hk/eng/key-information/guidelines-and-circulars/circulars/2002/20021202-1.shtml" TargetMode="External"/><Relationship Id="rId23" Type="http://schemas.openxmlformats.org/officeDocument/2006/relationships/hyperlink" Target="http://info.sgx.com/SGXRuleb.nsf/VwCPForm_CDP_CLEARING_RULES_Download/CDP%20Clearing%20Rules%20Practice%20Note%2003.05.04%20-%20Business%20Continuity%20Requirements.pdf" TargetMode="External"/><Relationship Id="rId10" Type="http://schemas.openxmlformats.org/officeDocument/2006/relationships/hyperlink" Target="http://www.gao.gov/special.pubs/bcpguide.pdf" TargetMode="External"/><Relationship Id="rId19" Type="http://schemas.openxmlformats.org/officeDocument/2006/relationships/hyperlink" Target="http://disaster.co.za/index.php?id=25" TargetMode="External"/><Relationship Id="rId4" Type="http://schemas.openxmlformats.org/officeDocument/2006/relationships/hyperlink" Target="http://www.occ.treas.gov/ftp/bulletin/99-9.txt" TargetMode="External"/><Relationship Id="rId9" Type="http://schemas.openxmlformats.org/officeDocument/2006/relationships/hyperlink" Target="http://www.justice.gov/criminal/fraud/fcpa/" TargetMode="External"/><Relationship Id="rId14" Type="http://schemas.openxmlformats.org/officeDocument/2006/relationships/hyperlink" Target="http://www.hkma.gov.hk/eng/key-information/guidelines-and-circulars/circulars/2003/20030624-1.shtml" TargetMode="External"/><Relationship Id="rId22" Type="http://schemas.openxmlformats.org/officeDocument/2006/relationships/hyperlink" Target="http://www.drj.com/article-archives/communications/the-impact-of-the-telecommunications-act-on-business-continuity-plans.html%20FILE%20OR%20PAGE%20HAS%20BEEN%20REMOVE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D09600"/>
    <pageSetUpPr fitToPage="1"/>
  </sheetPr>
  <dimension ref="A1:BJ147"/>
  <sheetViews>
    <sheetView showGridLines="0" tabSelected="1" zoomScale="75" zoomScaleNormal="75" workbookViewId="0">
      <pane ySplit="4" topLeftCell="A39" activePane="bottomLeft" state="frozenSplit"/>
      <selection pane="bottomLeft" activeCell="E65" sqref="E65"/>
    </sheetView>
  </sheetViews>
  <sheetFormatPr defaultColWidth="9.109375" defaultRowHeight="13.8"/>
  <cols>
    <col min="1" max="1" width="17.33203125" style="164" customWidth="1"/>
    <col min="2" max="2" width="8.6640625" style="165" customWidth="1"/>
    <col min="3" max="3" width="15" style="164" customWidth="1"/>
    <col min="4" max="4" width="10.6640625" style="165" customWidth="1"/>
    <col min="5" max="5" width="59.33203125" style="164" customWidth="1"/>
    <col min="6" max="7" width="11.88671875" style="164" customWidth="1"/>
    <col min="8" max="8" width="9.33203125" style="166" customWidth="1"/>
    <col min="9" max="9" width="29.44140625" style="166" customWidth="1"/>
    <col min="10" max="10" width="26.109375" style="167" customWidth="1"/>
    <col min="11" max="17" width="9.33203125" style="6" customWidth="1"/>
    <col min="18" max="18" width="9.33203125" style="1" customWidth="1"/>
    <col min="19" max="19" width="10.88671875" style="26" customWidth="1"/>
    <col min="20" max="20" width="31.109375" style="26" customWidth="1"/>
    <col min="21" max="33" width="10.88671875" style="26" customWidth="1"/>
    <col min="34" max="34" width="8.88671875" style="1" customWidth="1"/>
    <col min="35" max="35" width="40.5546875" style="26" bestFit="1" customWidth="1"/>
    <col min="36" max="36" width="4.109375" style="16" customWidth="1"/>
    <col min="37" max="39" width="20.109375" style="1" customWidth="1"/>
    <col min="40" max="42" width="9.109375" style="1"/>
    <col min="43" max="43" width="9.109375" style="3"/>
    <col min="44" max="51" width="9.109375" style="1"/>
    <col min="52" max="52" width="19" style="1" customWidth="1"/>
    <col min="53" max="16384" width="9.109375" style="1"/>
  </cols>
  <sheetData>
    <row r="1" spans="1:62" ht="24" customHeight="1" thickTop="1" thickBot="1">
      <c r="A1" s="222" t="s">
        <v>0</v>
      </c>
      <c r="B1" s="223"/>
      <c r="C1" s="223"/>
      <c r="D1" s="223"/>
      <c r="E1" s="223"/>
      <c r="F1" s="223"/>
      <c r="G1" s="223"/>
      <c r="H1" s="223"/>
      <c r="I1" s="223"/>
      <c r="J1" s="223"/>
      <c r="K1" s="223"/>
      <c r="L1" s="223"/>
      <c r="M1" s="223"/>
      <c r="N1" s="223"/>
      <c r="O1" s="223"/>
      <c r="P1" s="223"/>
      <c r="Q1" s="223"/>
      <c r="R1" s="224"/>
      <c r="S1" s="112"/>
      <c r="T1" s="112"/>
      <c r="U1" s="112"/>
      <c r="V1" s="112"/>
      <c r="W1" s="112"/>
      <c r="X1" s="112"/>
      <c r="Y1" s="112"/>
      <c r="Z1" s="186"/>
      <c r="AA1" s="112"/>
      <c r="AB1" s="188"/>
      <c r="AC1" s="112"/>
      <c r="AD1" s="112"/>
      <c r="AE1" s="112"/>
      <c r="AF1" s="112"/>
      <c r="AG1" s="112"/>
      <c r="AI1" s="1"/>
      <c r="AJ1" s="1"/>
      <c r="AN1" s="2" t="s">
        <v>1</v>
      </c>
      <c r="AO1" s="2" t="s">
        <v>2</v>
      </c>
      <c r="AP1" s="2" t="s">
        <v>3</v>
      </c>
      <c r="AQ1" s="8" t="s">
        <v>4</v>
      </c>
      <c r="AR1" s="2" t="s">
        <v>5</v>
      </c>
      <c r="AS1" s="2" t="s">
        <v>6</v>
      </c>
      <c r="AT1" s="2" t="s">
        <v>7</v>
      </c>
      <c r="AU1" s="2" t="s">
        <v>8</v>
      </c>
      <c r="BF1" s="98"/>
      <c r="BG1" s="98"/>
      <c r="BH1" s="98"/>
      <c r="BI1" s="98"/>
      <c r="BJ1" s="98"/>
    </row>
    <row r="2" spans="1:62" ht="30" customHeight="1" thickTop="1" thickBot="1">
      <c r="A2" s="225" t="s">
        <v>731</v>
      </c>
      <c r="B2" s="226"/>
      <c r="C2" s="226"/>
      <c r="D2" s="226"/>
      <c r="E2" s="226"/>
      <c r="F2" s="226"/>
      <c r="G2" s="226"/>
      <c r="H2" s="226"/>
      <c r="I2" s="226"/>
      <c r="J2" s="226"/>
      <c r="K2" s="227"/>
      <c r="L2" s="227"/>
      <c r="M2" s="227"/>
      <c r="N2" s="227"/>
      <c r="O2" s="227"/>
      <c r="P2" s="227"/>
      <c r="Q2" s="227"/>
      <c r="R2" s="228"/>
      <c r="S2" s="112"/>
      <c r="T2" s="112"/>
      <c r="U2" s="112"/>
      <c r="V2" s="112"/>
      <c r="W2" s="112"/>
      <c r="X2" s="112"/>
      <c r="Y2" s="112"/>
      <c r="Z2" s="187"/>
      <c r="AA2" s="112"/>
      <c r="AB2" s="189"/>
      <c r="AC2" s="112"/>
      <c r="AD2" s="112"/>
      <c r="AE2" s="112"/>
      <c r="AF2" s="112"/>
      <c r="AG2" s="112"/>
      <c r="AI2" s="1"/>
      <c r="AJ2" s="1"/>
      <c r="AQ2" s="1"/>
      <c r="BF2" s="98"/>
      <c r="BG2" s="98"/>
      <c r="BH2" s="98"/>
      <c r="BI2" s="98"/>
      <c r="BJ2" s="98"/>
    </row>
    <row r="3" spans="1:62" ht="17.25" customHeight="1" thickTop="1" thickBot="1">
      <c r="A3" s="193"/>
      <c r="B3" s="194"/>
      <c r="C3" s="195"/>
      <c r="D3" s="196"/>
      <c r="E3" s="195"/>
      <c r="F3" s="194"/>
      <c r="G3" s="194"/>
      <c r="H3" s="197"/>
      <c r="I3" s="195"/>
      <c r="J3" s="198"/>
      <c r="K3" s="232" t="s">
        <v>9</v>
      </c>
      <c r="L3" s="233"/>
      <c r="M3" s="233"/>
      <c r="N3" s="233"/>
      <c r="O3" s="233"/>
      <c r="P3" s="233"/>
      <c r="Q3" s="233"/>
      <c r="R3" s="234"/>
      <c r="S3" s="112"/>
      <c r="T3" s="112"/>
      <c r="U3" s="112"/>
      <c r="V3" s="112"/>
      <c r="W3" s="112"/>
      <c r="X3" s="112"/>
      <c r="Y3" s="112"/>
      <c r="Z3" s="98"/>
      <c r="AA3" s="112"/>
      <c r="AB3" s="190"/>
      <c r="AC3" s="112"/>
      <c r="AD3" s="112"/>
      <c r="AE3" s="112"/>
      <c r="AF3" s="112"/>
      <c r="AG3" s="112"/>
      <c r="AI3" s="1"/>
      <c r="AJ3" s="1"/>
      <c r="AQ3" s="1"/>
      <c r="AR3" s="3"/>
      <c r="BF3" s="98"/>
      <c r="BG3" s="98"/>
      <c r="BH3" s="98"/>
      <c r="BI3" s="98"/>
      <c r="BJ3" s="98"/>
    </row>
    <row r="4" spans="1:62" ht="96.75" customHeight="1" thickBot="1">
      <c r="A4" s="199" t="s">
        <v>10</v>
      </c>
      <c r="B4" s="200" t="s">
        <v>11</v>
      </c>
      <c r="C4" s="199" t="s">
        <v>12</v>
      </c>
      <c r="D4" s="201" t="s">
        <v>13</v>
      </c>
      <c r="E4" s="199" t="s">
        <v>14</v>
      </c>
      <c r="F4" s="200" t="s">
        <v>15</v>
      </c>
      <c r="G4" s="200" t="s">
        <v>16</v>
      </c>
      <c r="H4" s="202" t="s">
        <v>17</v>
      </c>
      <c r="I4" s="199" t="s">
        <v>18</v>
      </c>
      <c r="J4" s="199" t="s">
        <v>19</v>
      </c>
      <c r="K4" s="120" t="s">
        <v>20</v>
      </c>
      <c r="L4" s="121" t="s">
        <v>21</v>
      </c>
      <c r="M4" s="122" t="s">
        <v>22</v>
      </c>
      <c r="N4" s="123" t="s">
        <v>23</v>
      </c>
      <c r="O4" s="124" t="s">
        <v>24</v>
      </c>
      <c r="P4" s="125" t="s">
        <v>25</v>
      </c>
      <c r="Q4" s="126" t="s">
        <v>26</v>
      </c>
      <c r="R4" s="127" t="s">
        <v>27</v>
      </c>
      <c r="S4" s="112"/>
      <c r="T4" s="112"/>
      <c r="U4" s="112"/>
      <c r="V4" s="112"/>
      <c r="W4" s="112"/>
      <c r="X4" s="112"/>
      <c r="Y4" s="112"/>
      <c r="AA4" s="112"/>
      <c r="AB4" s="191"/>
      <c r="AC4" s="112"/>
      <c r="AD4" s="112"/>
      <c r="AE4" s="112"/>
      <c r="AF4" s="112"/>
      <c r="AG4" s="112"/>
      <c r="AQ4" s="1"/>
      <c r="AR4" s="3"/>
      <c r="BF4" s="98"/>
      <c r="BG4" s="108"/>
      <c r="BH4" s="98"/>
      <c r="BI4" s="98"/>
      <c r="BJ4" s="98"/>
    </row>
    <row r="5" spans="1:62" ht="156">
      <c r="A5" s="128" t="s">
        <v>28</v>
      </c>
      <c r="B5" s="128" t="s">
        <v>1</v>
      </c>
      <c r="C5" s="128" t="s">
        <v>29</v>
      </c>
      <c r="D5" s="129" t="s">
        <v>30</v>
      </c>
      <c r="E5" s="130" t="s">
        <v>727</v>
      </c>
      <c r="F5" s="131" t="s">
        <v>729</v>
      </c>
      <c r="G5" s="131" t="s">
        <v>732</v>
      </c>
      <c r="H5" s="132" t="s">
        <v>6</v>
      </c>
      <c r="I5" s="133"/>
      <c r="J5" s="168" t="s">
        <v>728</v>
      </c>
      <c r="K5" s="97" t="s">
        <v>4</v>
      </c>
      <c r="L5" s="97" t="s">
        <v>4</v>
      </c>
      <c r="M5" s="97" t="s">
        <v>4</v>
      </c>
      <c r="N5" s="97" t="s">
        <v>4</v>
      </c>
      <c r="O5" s="97" t="s">
        <v>4</v>
      </c>
      <c r="P5" s="97" t="s">
        <v>4</v>
      </c>
      <c r="Q5" s="97" t="s">
        <v>4</v>
      </c>
      <c r="R5" s="97" t="s">
        <v>4</v>
      </c>
      <c r="S5" s="112"/>
      <c r="T5" s="112"/>
      <c r="U5" s="112"/>
      <c r="V5" s="112"/>
      <c r="W5" s="112"/>
      <c r="X5" s="112"/>
      <c r="Y5" s="112"/>
      <c r="AA5" s="112"/>
      <c r="AB5" s="112"/>
      <c r="AC5" s="112"/>
      <c r="AD5" s="112"/>
      <c r="AE5" s="112"/>
      <c r="AF5" s="112"/>
      <c r="AG5" s="112"/>
      <c r="AH5" s="18"/>
      <c r="AI5" s="95"/>
      <c r="AQ5" s="1"/>
      <c r="AR5" s="3"/>
      <c r="AZ5" s="98"/>
      <c r="BA5" s="98"/>
      <c r="BB5" s="98"/>
      <c r="BC5" s="98"/>
      <c r="BD5" s="98"/>
      <c r="BE5" s="98"/>
      <c r="BF5" s="98"/>
      <c r="BG5" s="109"/>
      <c r="BH5" s="98"/>
      <c r="BI5" s="98"/>
      <c r="BJ5" s="98"/>
    </row>
    <row r="6" spans="1:62" ht="84">
      <c r="A6" s="134" t="s">
        <v>31</v>
      </c>
      <c r="B6" s="134" t="s">
        <v>2</v>
      </c>
      <c r="C6" s="134" t="s">
        <v>32</v>
      </c>
      <c r="D6" s="135" t="s">
        <v>30</v>
      </c>
      <c r="E6" s="136" t="s">
        <v>33</v>
      </c>
      <c r="F6" s="137">
        <v>42917</v>
      </c>
      <c r="G6" s="138" t="s">
        <v>732</v>
      </c>
      <c r="H6" s="139" t="s">
        <v>8</v>
      </c>
      <c r="I6" s="140"/>
      <c r="J6" s="168" t="s">
        <v>34</v>
      </c>
      <c r="K6" s="88" t="s">
        <v>4</v>
      </c>
      <c r="L6" s="88"/>
      <c r="M6" s="88"/>
      <c r="N6" s="88"/>
      <c r="O6" s="88"/>
      <c r="P6" s="88"/>
      <c r="Q6" s="88"/>
      <c r="R6" s="88"/>
      <c r="S6" s="112"/>
      <c r="T6" s="112"/>
      <c r="U6" s="112"/>
      <c r="V6" s="112"/>
      <c r="W6" s="112"/>
      <c r="X6" s="112"/>
      <c r="Y6" s="112"/>
      <c r="AA6" s="112"/>
      <c r="AB6" s="112"/>
      <c r="AC6" s="112"/>
      <c r="AD6" s="185"/>
      <c r="AE6" s="112"/>
      <c r="AF6" s="112"/>
      <c r="AG6" s="112"/>
      <c r="AH6" s="18"/>
      <c r="AI6" s="95"/>
      <c r="AQ6" s="1"/>
      <c r="AR6" s="3"/>
      <c r="AZ6" s="98"/>
      <c r="BA6" s="98"/>
      <c r="BB6" s="98"/>
      <c r="BC6" s="98"/>
      <c r="BD6" s="98"/>
      <c r="BE6" s="98"/>
      <c r="BF6" s="98"/>
      <c r="BG6" s="110"/>
      <c r="BH6" s="98"/>
      <c r="BI6" s="98"/>
      <c r="BJ6" s="98"/>
    </row>
    <row r="7" spans="1:62" ht="48">
      <c r="A7" s="134" t="s">
        <v>35</v>
      </c>
      <c r="B7" s="134" t="s">
        <v>2</v>
      </c>
      <c r="C7" s="134" t="s">
        <v>36</v>
      </c>
      <c r="D7" s="135" t="s">
        <v>37</v>
      </c>
      <c r="E7" s="136" t="s">
        <v>38</v>
      </c>
      <c r="F7" s="137">
        <v>40330</v>
      </c>
      <c r="G7" s="137" t="s">
        <v>733</v>
      </c>
      <c r="H7" s="139" t="s">
        <v>7</v>
      </c>
      <c r="I7" s="133"/>
      <c r="J7" s="168" t="s">
        <v>39</v>
      </c>
      <c r="K7" s="88" t="s">
        <v>4</v>
      </c>
      <c r="L7" s="88" t="s">
        <v>4</v>
      </c>
      <c r="M7" s="88" t="s">
        <v>4</v>
      </c>
      <c r="N7" s="88" t="s">
        <v>4</v>
      </c>
      <c r="O7" s="88" t="s">
        <v>4</v>
      </c>
      <c r="P7" s="88" t="s">
        <v>4</v>
      </c>
      <c r="Q7" s="88" t="s">
        <v>4</v>
      </c>
      <c r="R7" s="88" t="s">
        <v>4</v>
      </c>
      <c r="S7" s="112"/>
      <c r="T7" s="112"/>
      <c r="U7" s="112"/>
      <c r="V7" s="112"/>
      <c r="W7" s="112"/>
      <c r="X7" s="112"/>
      <c r="Y7" s="112"/>
      <c r="AA7" s="112"/>
      <c r="AB7" s="112"/>
      <c r="AC7" s="112"/>
      <c r="AD7" s="112"/>
      <c r="AE7" s="112"/>
      <c r="AF7" s="112"/>
      <c r="AG7" s="112"/>
      <c r="AH7" s="18"/>
      <c r="AI7" s="95"/>
      <c r="AQ7" s="1"/>
      <c r="AR7" s="3"/>
      <c r="AZ7" s="99"/>
      <c r="BA7" s="99"/>
      <c r="BB7" s="99"/>
      <c r="BC7" s="99"/>
      <c r="BD7" s="99"/>
      <c r="BE7"/>
      <c r="BF7" s="99"/>
      <c r="BG7" s="111"/>
      <c r="BH7"/>
      <c r="BI7" s="99"/>
      <c r="BJ7" s="99"/>
    </row>
    <row r="8" spans="1:62" ht="276" customHeight="1">
      <c r="A8" s="134" t="s">
        <v>40</v>
      </c>
      <c r="B8" s="134" t="s">
        <v>2</v>
      </c>
      <c r="C8" s="134" t="s">
        <v>41</v>
      </c>
      <c r="D8" s="135" t="s">
        <v>37</v>
      </c>
      <c r="E8" s="136" t="s">
        <v>42</v>
      </c>
      <c r="F8" s="137">
        <v>43341</v>
      </c>
      <c r="G8" s="138" t="s">
        <v>732</v>
      </c>
      <c r="H8" s="138" t="s">
        <v>5</v>
      </c>
      <c r="I8" s="133"/>
      <c r="J8" s="168" t="s">
        <v>43</v>
      </c>
      <c r="K8" s="11"/>
      <c r="L8" s="11" t="s">
        <v>4</v>
      </c>
      <c r="M8" s="11" t="s">
        <v>4</v>
      </c>
      <c r="N8" s="11" t="s">
        <v>4</v>
      </c>
      <c r="O8" s="11" t="s">
        <v>4</v>
      </c>
      <c r="P8" s="11"/>
      <c r="Q8" s="11"/>
      <c r="R8" s="11" t="s">
        <v>4</v>
      </c>
      <c r="S8" s="112"/>
      <c r="T8" s="112"/>
      <c r="U8" s="112"/>
      <c r="V8" s="112"/>
      <c r="W8" s="112"/>
      <c r="X8" s="112"/>
      <c r="Y8" s="112"/>
      <c r="Z8" s="192"/>
      <c r="AA8" s="112"/>
      <c r="AB8" s="112"/>
      <c r="AC8" s="112"/>
      <c r="AD8" s="112"/>
      <c r="AE8" s="112"/>
      <c r="AF8" s="112"/>
      <c r="AG8" s="112"/>
      <c r="AH8" s="18"/>
      <c r="AI8" s="95"/>
      <c r="AQ8" s="1"/>
      <c r="AR8" s="3"/>
      <c r="AZ8" s="99"/>
      <c r="BA8" s="99"/>
      <c r="BB8" s="99"/>
      <c r="BC8" s="99"/>
      <c r="BD8" s="99"/>
      <c r="BE8" s="99"/>
      <c r="BF8" s="99"/>
      <c r="BG8" s="111"/>
      <c r="BH8" s="99"/>
      <c r="BI8" s="99"/>
      <c r="BJ8" s="99"/>
    </row>
    <row r="9" spans="1:62" ht="84">
      <c r="A9" s="134" t="s">
        <v>44</v>
      </c>
      <c r="B9" s="134" t="s">
        <v>2</v>
      </c>
      <c r="C9" s="134" t="s">
        <v>36</v>
      </c>
      <c r="D9" s="135" t="s">
        <v>37</v>
      </c>
      <c r="E9" s="136" t="s">
        <v>45</v>
      </c>
      <c r="F9" s="137">
        <v>41334</v>
      </c>
      <c r="G9" s="137" t="s">
        <v>732</v>
      </c>
      <c r="H9" s="139" t="s">
        <v>5</v>
      </c>
      <c r="I9" s="140"/>
      <c r="J9" s="168" t="s">
        <v>46</v>
      </c>
      <c r="K9" s="88" t="s">
        <v>4</v>
      </c>
      <c r="L9" s="88"/>
      <c r="M9" s="88"/>
      <c r="N9" s="88"/>
      <c r="O9" s="88"/>
      <c r="P9" s="88"/>
      <c r="Q9" s="88"/>
      <c r="R9" s="88"/>
      <c r="S9" s="112"/>
      <c r="T9" s="112"/>
      <c r="U9" s="112"/>
      <c r="V9" s="112"/>
      <c r="W9" s="112"/>
      <c r="X9" s="112"/>
      <c r="Y9" s="112"/>
      <c r="Z9" s="112"/>
      <c r="AA9" s="112"/>
      <c r="AB9" s="112"/>
      <c r="AC9" s="112"/>
      <c r="AD9" s="112"/>
      <c r="AE9" s="112"/>
      <c r="AF9" s="112"/>
      <c r="AG9" s="114"/>
      <c r="AH9" s="18"/>
      <c r="AI9" s="95"/>
      <c r="AQ9" s="1"/>
      <c r="AR9" s="3"/>
      <c r="AZ9" s="99"/>
      <c r="BA9" s="99"/>
      <c r="BB9" s="99"/>
      <c r="BC9" s="99"/>
      <c r="BD9" s="99"/>
      <c r="BE9" s="99"/>
      <c r="BF9" s="99"/>
      <c r="BG9" s="111"/>
      <c r="BH9" s="99"/>
      <c r="BI9" s="99"/>
      <c r="BJ9" s="99"/>
    </row>
    <row r="10" spans="1:62" ht="144">
      <c r="A10" s="134" t="s">
        <v>47</v>
      </c>
      <c r="B10" s="134" t="s">
        <v>2</v>
      </c>
      <c r="C10" s="134" t="s">
        <v>36</v>
      </c>
      <c r="D10" s="135" t="s">
        <v>37</v>
      </c>
      <c r="E10" s="136" t="s">
        <v>48</v>
      </c>
      <c r="F10" s="137">
        <v>40118</v>
      </c>
      <c r="G10" s="137" t="s">
        <v>734</v>
      </c>
      <c r="H10" s="139" t="s">
        <v>5</v>
      </c>
      <c r="I10" s="140" t="s">
        <v>735</v>
      </c>
      <c r="J10" s="168" t="s">
        <v>730</v>
      </c>
      <c r="K10" s="88" t="s">
        <v>4</v>
      </c>
      <c r="L10" s="88" t="s">
        <v>4</v>
      </c>
      <c r="M10" s="88" t="s">
        <v>4</v>
      </c>
      <c r="N10" s="88" t="s">
        <v>4</v>
      </c>
      <c r="O10" s="88" t="s">
        <v>4</v>
      </c>
      <c r="P10" s="88" t="s">
        <v>4</v>
      </c>
      <c r="Q10" s="88" t="s">
        <v>4</v>
      </c>
      <c r="R10" s="88" t="s">
        <v>4</v>
      </c>
      <c r="S10" s="112"/>
      <c r="T10" s="112"/>
      <c r="U10" s="112"/>
      <c r="V10" s="112"/>
      <c r="W10" s="112"/>
      <c r="X10" s="112"/>
      <c r="Y10" s="112"/>
      <c r="Z10" s="112"/>
      <c r="AA10" s="112"/>
      <c r="AB10" s="112"/>
      <c r="AC10" s="112"/>
      <c r="AD10" s="112"/>
      <c r="AE10" s="112"/>
      <c r="AF10" s="112"/>
      <c r="AG10" s="114"/>
      <c r="AH10" s="18"/>
      <c r="AI10" s="95"/>
      <c r="AQ10" s="1"/>
      <c r="AR10" s="3"/>
      <c r="AZ10" s="99"/>
      <c r="BA10" s="99"/>
      <c r="BB10" s="99"/>
      <c r="BC10" s="99"/>
      <c r="BD10" s="99"/>
      <c r="BE10" s="99"/>
      <c r="BF10" s="99"/>
      <c r="BG10" s="111"/>
      <c r="BH10" s="99"/>
      <c r="BI10" s="99"/>
      <c r="BJ10" s="99"/>
    </row>
    <row r="11" spans="1:62" ht="84">
      <c r="A11" s="134" t="s">
        <v>49</v>
      </c>
      <c r="B11" s="134" t="s">
        <v>2</v>
      </c>
      <c r="C11" s="134" t="s">
        <v>36</v>
      </c>
      <c r="D11" s="135" t="s">
        <v>37</v>
      </c>
      <c r="E11" s="136" t="s">
        <v>50</v>
      </c>
      <c r="F11" s="137">
        <v>38869</v>
      </c>
      <c r="G11" s="137" t="s">
        <v>732</v>
      </c>
      <c r="H11" s="139" t="s">
        <v>5</v>
      </c>
      <c r="I11" s="133"/>
      <c r="J11" s="168" t="s">
        <v>51</v>
      </c>
      <c r="K11" s="88" t="s">
        <v>4</v>
      </c>
      <c r="L11" s="88" t="s">
        <v>4</v>
      </c>
      <c r="M11" s="88" t="s">
        <v>4</v>
      </c>
      <c r="N11" s="88" t="s">
        <v>4</v>
      </c>
      <c r="O11" s="88" t="s">
        <v>4</v>
      </c>
      <c r="P11" s="88" t="s">
        <v>4</v>
      </c>
      <c r="Q11" s="88" t="s">
        <v>4</v>
      </c>
      <c r="R11" s="88" t="s">
        <v>4</v>
      </c>
      <c r="S11" s="112"/>
      <c r="T11" s="112"/>
      <c r="U11" s="112"/>
      <c r="V11" s="112"/>
      <c r="W11" s="112"/>
      <c r="X11" s="112"/>
      <c r="Y11" s="112"/>
      <c r="Z11" s="112"/>
      <c r="AA11" s="112"/>
      <c r="AB11" s="112"/>
      <c r="AC11" s="112"/>
      <c r="AD11" s="112"/>
      <c r="AE11" s="112"/>
      <c r="AF11" s="112"/>
      <c r="AG11" s="114"/>
      <c r="AH11" s="18"/>
      <c r="AI11" s="95"/>
      <c r="AQ11" s="1"/>
      <c r="AR11" s="3"/>
    </row>
    <row r="12" spans="1:62" ht="84">
      <c r="A12" s="134" t="s">
        <v>52</v>
      </c>
      <c r="B12" s="134" t="s">
        <v>1</v>
      </c>
      <c r="C12" s="134" t="s">
        <v>53</v>
      </c>
      <c r="D12" s="135" t="s">
        <v>54</v>
      </c>
      <c r="E12" s="136" t="s">
        <v>55</v>
      </c>
      <c r="F12" s="137">
        <v>39448</v>
      </c>
      <c r="G12" s="137" t="s">
        <v>732</v>
      </c>
      <c r="H12" s="138" t="s">
        <v>5</v>
      </c>
      <c r="I12" s="133"/>
      <c r="J12" s="168" t="s">
        <v>56</v>
      </c>
      <c r="K12" s="11" t="s">
        <v>4</v>
      </c>
      <c r="L12" s="11"/>
      <c r="M12" s="11"/>
      <c r="N12" s="11"/>
      <c r="O12" s="11"/>
      <c r="P12" s="11"/>
      <c r="Q12" s="11"/>
      <c r="R12" s="11"/>
      <c r="S12" s="112"/>
      <c r="T12" s="112"/>
      <c r="U12" s="112"/>
      <c r="V12" s="112"/>
      <c r="W12" s="112"/>
      <c r="X12" s="112"/>
      <c r="Y12" s="112"/>
      <c r="Z12" s="112"/>
      <c r="AA12" s="112"/>
      <c r="AB12" s="112"/>
      <c r="AC12" s="112"/>
      <c r="AD12" s="112"/>
      <c r="AE12" s="112"/>
      <c r="AF12" s="112"/>
      <c r="AG12" s="18"/>
      <c r="AH12" s="18"/>
      <c r="AI12" s="95"/>
      <c r="AQ12" s="1"/>
      <c r="AR12" s="3"/>
    </row>
    <row r="13" spans="1:62" ht="132">
      <c r="A13" s="134" t="s">
        <v>57</v>
      </c>
      <c r="B13" s="134" t="s">
        <v>3</v>
      </c>
      <c r="C13" s="134" t="s">
        <v>58</v>
      </c>
      <c r="D13" s="135" t="s">
        <v>54</v>
      </c>
      <c r="E13" s="136" t="s">
        <v>59</v>
      </c>
      <c r="F13" s="137">
        <v>44867</v>
      </c>
      <c r="G13" s="137"/>
      <c r="H13" s="139" t="s">
        <v>7</v>
      </c>
      <c r="I13" s="140" t="s">
        <v>60</v>
      </c>
      <c r="J13" s="168" t="s">
        <v>61</v>
      </c>
      <c r="K13" s="88" t="s">
        <v>4</v>
      </c>
      <c r="L13" s="88" t="s">
        <v>4</v>
      </c>
      <c r="M13" s="88" t="s">
        <v>4</v>
      </c>
      <c r="N13" s="88" t="s">
        <v>4</v>
      </c>
      <c r="O13" s="88" t="s">
        <v>4</v>
      </c>
      <c r="P13" s="88" t="s">
        <v>4</v>
      </c>
      <c r="Q13" s="88" t="s">
        <v>4</v>
      </c>
      <c r="R13" s="88" t="s">
        <v>4</v>
      </c>
      <c r="S13" s="112"/>
      <c r="T13" s="112"/>
      <c r="U13" s="112"/>
      <c r="V13" s="112"/>
      <c r="W13" s="112"/>
      <c r="X13" s="112"/>
      <c r="Y13" s="112"/>
      <c r="Z13" s="112"/>
      <c r="AA13" s="112"/>
      <c r="AB13" s="112"/>
      <c r="AC13" s="112"/>
      <c r="AD13" s="112"/>
      <c r="AE13" s="112"/>
      <c r="AF13" s="112"/>
      <c r="AG13" s="114"/>
      <c r="AH13" s="18"/>
      <c r="AI13" s="95"/>
      <c r="AQ13" s="1"/>
      <c r="AR13" s="3"/>
    </row>
    <row r="14" spans="1:62" ht="132">
      <c r="A14" s="134" t="s">
        <v>62</v>
      </c>
      <c r="B14" s="134" t="s">
        <v>3</v>
      </c>
      <c r="C14" s="134" t="s">
        <v>63</v>
      </c>
      <c r="D14" s="135" t="s">
        <v>54</v>
      </c>
      <c r="E14" s="136" t="s">
        <v>64</v>
      </c>
      <c r="F14" s="137">
        <v>37718</v>
      </c>
      <c r="G14" s="137"/>
      <c r="H14" s="138" t="s">
        <v>7</v>
      </c>
      <c r="I14" s="140" t="s">
        <v>736</v>
      </c>
      <c r="J14" s="168" t="s">
        <v>65</v>
      </c>
      <c r="K14" s="11" t="s">
        <v>4</v>
      </c>
      <c r="L14" s="11" t="s">
        <v>4</v>
      </c>
      <c r="M14" s="11" t="s">
        <v>4</v>
      </c>
      <c r="N14" s="11" t="s">
        <v>4</v>
      </c>
      <c r="O14" s="11" t="s">
        <v>4</v>
      </c>
      <c r="P14" s="11" t="s">
        <v>4</v>
      </c>
      <c r="Q14" s="11" t="s">
        <v>4</v>
      </c>
      <c r="R14" s="11" t="s">
        <v>4</v>
      </c>
      <c r="S14" s="112"/>
      <c r="T14" s="112"/>
      <c r="U14" s="112"/>
      <c r="V14" s="112"/>
      <c r="W14" s="112"/>
      <c r="X14" s="112"/>
      <c r="Y14" s="112"/>
      <c r="Z14" s="112"/>
      <c r="AA14" s="112"/>
      <c r="AB14" s="112"/>
      <c r="AC14" s="112"/>
      <c r="AD14" s="112"/>
      <c r="AE14" s="112"/>
      <c r="AF14" s="112"/>
      <c r="AG14" s="18"/>
      <c r="AH14" s="18"/>
      <c r="AI14" s="95"/>
      <c r="AQ14" s="1"/>
      <c r="AR14" s="3"/>
    </row>
    <row r="15" spans="1:62" ht="39.6">
      <c r="A15" s="134" t="s">
        <v>66</v>
      </c>
      <c r="B15" s="134" t="s">
        <v>1</v>
      </c>
      <c r="C15" s="134" t="s">
        <v>67</v>
      </c>
      <c r="D15" s="135" t="s">
        <v>54</v>
      </c>
      <c r="E15" s="136" t="s">
        <v>68</v>
      </c>
      <c r="F15" s="137">
        <v>43854</v>
      </c>
      <c r="G15" s="137"/>
      <c r="H15" s="138" t="s">
        <v>7</v>
      </c>
      <c r="I15" s="140"/>
      <c r="J15" s="168" t="s">
        <v>69</v>
      </c>
      <c r="K15" s="11" t="s">
        <v>4</v>
      </c>
      <c r="L15" s="11"/>
      <c r="M15" s="11"/>
      <c r="N15" s="11"/>
      <c r="O15" s="11"/>
      <c r="P15" s="11"/>
      <c r="Q15" s="11"/>
      <c r="R15" s="11"/>
      <c r="S15" s="112"/>
      <c r="T15" s="112"/>
      <c r="U15" s="112"/>
      <c r="V15" s="112"/>
      <c r="W15" s="112"/>
      <c r="X15" s="112"/>
      <c r="Y15" s="112"/>
      <c r="Z15" s="112"/>
      <c r="AA15" s="112"/>
      <c r="AB15" s="112"/>
      <c r="AC15" s="112"/>
      <c r="AD15" s="112"/>
      <c r="AE15" s="112"/>
      <c r="AF15" s="112"/>
      <c r="AG15" s="18"/>
      <c r="AH15" s="18"/>
      <c r="AI15" s="95"/>
      <c r="AQ15" s="1"/>
      <c r="AR15" s="3"/>
    </row>
    <row r="16" spans="1:62" ht="39.6">
      <c r="A16" s="134" t="s">
        <v>70</v>
      </c>
      <c r="B16" s="134" t="s">
        <v>1</v>
      </c>
      <c r="C16" s="134" t="s">
        <v>71</v>
      </c>
      <c r="D16" s="135" t="s">
        <v>54</v>
      </c>
      <c r="E16" s="136" t="s">
        <v>72</v>
      </c>
      <c r="F16" s="138">
        <v>2013</v>
      </c>
      <c r="G16" s="137"/>
      <c r="H16" s="138" t="s">
        <v>7</v>
      </c>
      <c r="I16" s="140"/>
      <c r="J16" s="168" t="s">
        <v>73</v>
      </c>
      <c r="K16" s="11" t="s">
        <v>4</v>
      </c>
      <c r="L16" s="11"/>
      <c r="M16" s="11"/>
      <c r="N16" s="11"/>
      <c r="O16" s="11"/>
      <c r="P16" s="11"/>
      <c r="Q16" s="11"/>
      <c r="R16" s="11"/>
      <c r="S16" s="112"/>
      <c r="T16" s="112"/>
      <c r="U16" s="112"/>
      <c r="V16" s="112"/>
      <c r="W16" s="112"/>
      <c r="X16" s="112"/>
      <c r="Y16" s="112"/>
      <c r="Z16" s="112"/>
      <c r="AA16" s="112"/>
      <c r="AB16" s="112"/>
      <c r="AC16" s="112"/>
      <c r="AD16" s="112"/>
      <c r="AE16" s="112"/>
      <c r="AF16" s="112"/>
      <c r="AG16" s="18"/>
      <c r="AH16" s="8"/>
      <c r="AI16" s="95"/>
      <c r="AQ16" s="1"/>
      <c r="AR16" s="3"/>
    </row>
    <row r="17" spans="1:44" ht="84">
      <c r="A17" s="134" t="s">
        <v>74</v>
      </c>
      <c r="B17" s="134" t="s">
        <v>3</v>
      </c>
      <c r="C17" s="134" t="s">
        <v>75</v>
      </c>
      <c r="D17" s="135" t="s">
        <v>54</v>
      </c>
      <c r="E17" s="136" t="s">
        <v>76</v>
      </c>
      <c r="F17" s="137">
        <v>44852</v>
      </c>
      <c r="G17" s="137"/>
      <c r="H17" s="138" t="s">
        <v>7</v>
      </c>
      <c r="I17" s="140" t="s">
        <v>77</v>
      </c>
      <c r="J17" s="168" t="s">
        <v>78</v>
      </c>
      <c r="K17" s="11" t="s">
        <v>4</v>
      </c>
      <c r="L17" s="11" t="s">
        <v>4</v>
      </c>
      <c r="M17" s="11" t="s">
        <v>4</v>
      </c>
      <c r="N17" s="11" t="s">
        <v>4</v>
      </c>
      <c r="O17" s="11" t="s">
        <v>4</v>
      </c>
      <c r="P17" s="11" t="s">
        <v>4</v>
      </c>
      <c r="Q17" s="11" t="s">
        <v>4</v>
      </c>
      <c r="R17" s="11" t="s">
        <v>4</v>
      </c>
      <c r="S17" s="112"/>
      <c r="T17" s="112"/>
      <c r="U17" s="112"/>
      <c r="V17" s="112"/>
      <c r="W17" s="112"/>
      <c r="X17" s="112"/>
      <c r="Y17" s="112"/>
      <c r="Z17" s="112"/>
      <c r="AA17" s="112"/>
      <c r="AB17" s="112"/>
      <c r="AC17" s="112"/>
      <c r="AD17" s="112"/>
      <c r="AE17" s="112"/>
      <c r="AF17" s="112"/>
      <c r="AG17" s="18"/>
      <c r="AH17" s="8"/>
      <c r="AI17" s="95"/>
      <c r="AQ17" s="1"/>
      <c r="AR17" s="3"/>
    </row>
    <row r="18" spans="1:44" ht="84">
      <c r="A18" s="134" t="s">
        <v>79</v>
      </c>
      <c r="B18" s="134" t="s">
        <v>3</v>
      </c>
      <c r="C18" s="134" t="s">
        <v>80</v>
      </c>
      <c r="D18" s="135" t="s">
        <v>54</v>
      </c>
      <c r="E18" s="136" t="s">
        <v>81</v>
      </c>
      <c r="F18" s="141">
        <v>44713</v>
      </c>
      <c r="G18" s="137"/>
      <c r="H18" s="138" t="s">
        <v>5</v>
      </c>
      <c r="I18" s="140" t="s">
        <v>82</v>
      </c>
      <c r="J18" s="168" t="s">
        <v>83</v>
      </c>
      <c r="K18" s="11"/>
      <c r="L18" s="11"/>
      <c r="M18" s="11"/>
      <c r="N18" s="11"/>
      <c r="O18" s="11"/>
      <c r="P18" s="11"/>
      <c r="Q18" s="11"/>
      <c r="R18" s="11" t="s">
        <v>4</v>
      </c>
      <c r="S18" s="112"/>
      <c r="T18" s="112"/>
      <c r="U18" s="112"/>
      <c r="V18" s="112"/>
      <c r="W18" s="112"/>
      <c r="X18" s="112"/>
      <c r="Y18" s="112"/>
      <c r="Z18" s="112"/>
      <c r="AA18" s="112"/>
      <c r="AB18" s="112"/>
      <c r="AC18" s="112"/>
      <c r="AD18" s="112"/>
      <c r="AE18" s="112"/>
      <c r="AF18" s="112"/>
      <c r="AG18" s="18"/>
      <c r="AH18" s="8"/>
      <c r="AI18" s="95"/>
      <c r="AQ18" s="1"/>
      <c r="AR18" s="3"/>
    </row>
    <row r="19" spans="1:44" ht="108">
      <c r="A19" s="134" t="s">
        <v>84</v>
      </c>
      <c r="B19" s="134" t="s">
        <v>1</v>
      </c>
      <c r="C19" s="134" t="s">
        <v>85</v>
      </c>
      <c r="D19" s="135" t="s">
        <v>54</v>
      </c>
      <c r="E19" s="136" t="s">
        <v>86</v>
      </c>
      <c r="F19" s="137">
        <v>41585</v>
      </c>
      <c r="G19" s="137"/>
      <c r="H19" s="138" t="s">
        <v>7</v>
      </c>
      <c r="I19" s="140" t="s">
        <v>87</v>
      </c>
      <c r="J19" s="168" t="s">
        <v>88</v>
      </c>
      <c r="K19" s="11" t="s">
        <v>4</v>
      </c>
      <c r="L19" s="11"/>
      <c r="M19" s="11"/>
      <c r="N19" s="11"/>
      <c r="O19" s="11"/>
      <c r="P19" s="11"/>
      <c r="Q19" s="11"/>
      <c r="R19" s="11"/>
      <c r="S19" s="112"/>
      <c r="T19" s="112"/>
      <c r="U19" s="112"/>
      <c r="V19" s="112"/>
      <c r="W19" s="112"/>
      <c r="X19" s="112"/>
      <c r="Y19" s="112"/>
      <c r="Z19" s="112"/>
      <c r="AA19" s="112"/>
      <c r="AB19" s="112"/>
      <c r="AC19" s="112"/>
      <c r="AD19" s="112"/>
      <c r="AE19" s="112"/>
      <c r="AF19" s="112"/>
      <c r="AG19" s="18"/>
      <c r="AH19" s="8"/>
      <c r="AI19" s="95"/>
      <c r="AQ19" s="1"/>
      <c r="AR19" s="3"/>
    </row>
    <row r="20" spans="1:44" ht="168">
      <c r="A20" s="134" t="s">
        <v>89</v>
      </c>
      <c r="B20" s="134" t="s">
        <v>3</v>
      </c>
      <c r="C20" s="134" t="s">
        <v>90</v>
      </c>
      <c r="D20" s="135" t="s">
        <v>54</v>
      </c>
      <c r="E20" s="136" t="s">
        <v>91</v>
      </c>
      <c r="F20" s="142">
        <v>44418</v>
      </c>
      <c r="G20" s="138"/>
      <c r="H20" s="138" t="s">
        <v>6</v>
      </c>
      <c r="I20" s="140" t="s">
        <v>737</v>
      </c>
      <c r="J20" s="168" t="s">
        <v>92</v>
      </c>
      <c r="K20" s="11" t="s">
        <v>4</v>
      </c>
      <c r="L20" s="11"/>
      <c r="M20" s="11"/>
      <c r="N20" s="11"/>
      <c r="O20" s="11"/>
      <c r="P20" s="11"/>
      <c r="Q20" s="11"/>
      <c r="R20" s="11"/>
      <c r="S20" s="112"/>
      <c r="T20" s="112"/>
      <c r="U20" s="112"/>
      <c r="V20" s="112"/>
      <c r="W20" s="112"/>
      <c r="X20" s="112"/>
      <c r="Y20" s="112"/>
      <c r="Z20" s="112"/>
      <c r="AA20" s="112"/>
      <c r="AB20" s="112"/>
      <c r="AC20" s="112"/>
      <c r="AD20" s="112"/>
      <c r="AE20" s="112"/>
      <c r="AF20" s="112"/>
      <c r="AG20" s="18"/>
      <c r="AH20" s="8"/>
      <c r="AI20" s="95"/>
      <c r="AQ20" s="1"/>
      <c r="AR20" s="3"/>
    </row>
    <row r="21" spans="1:44" ht="36">
      <c r="A21" s="134" t="s">
        <v>93</v>
      </c>
      <c r="B21" s="134" t="s">
        <v>3</v>
      </c>
      <c r="C21" s="134" t="s">
        <v>94</v>
      </c>
      <c r="D21" s="135" t="s">
        <v>54</v>
      </c>
      <c r="E21" s="136" t="s">
        <v>95</v>
      </c>
      <c r="F21" s="142">
        <v>40695</v>
      </c>
      <c r="G21" s="137"/>
      <c r="H21" s="138" t="s">
        <v>7</v>
      </c>
      <c r="I21" s="210"/>
      <c r="J21" s="168" t="s">
        <v>96</v>
      </c>
      <c r="K21" s="11" t="s">
        <v>4</v>
      </c>
      <c r="L21" s="11"/>
      <c r="M21" s="11"/>
      <c r="N21" s="11"/>
      <c r="O21" s="11"/>
      <c r="P21" s="11"/>
      <c r="Q21" s="11"/>
      <c r="R21" s="11"/>
      <c r="S21" s="112"/>
      <c r="T21" s="112"/>
      <c r="U21" s="112"/>
      <c r="V21" s="112"/>
      <c r="W21" s="112"/>
      <c r="X21" s="112"/>
      <c r="Y21" s="112"/>
      <c r="Z21" s="112"/>
      <c r="AA21" s="112"/>
      <c r="AB21" s="112"/>
      <c r="AC21" s="112"/>
      <c r="AD21" s="112"/>
      <c r="AE21" s="112"/>
      <c r="AF21" s="112"/>
      <c r="AG21" s="18"/>
      <c r="AH21" s="18"/>
      <c r="AI21" s="95"/>
      <c r="AQ21" s="1"/>
      <c r="AR21" s="3"/>
    </row>
    <row r="22" spans="1:44" ht="60" customHeight="1">
      <c r="A22" s="134" t="s">
        <v>97</v>
      </c>
      <c r="B22" s="134" t="s">
        <v>1</v>
      </c>
      <c r="C22" s="134" t="s">
        <v>98</v>
      </c>
      <c r="D22" s="135" t="s">
        <v>54</v>
      </c>
      <c r="E22" s="136" t="s">
        <v>99</v>
      </c>
      <c r="F22" s="143" t="s">
        <v>738</v>
      </c>
      <c r="G22" s="137"/>
      <c r="H22" s="138" t="s">
        <v>7</v>
      </c>
      <c r="I22" s="210"/>
      <c r="J22" s="168" t="s">
        <v>100</v>
      </c>
      <c r="K22" s="11" t="s">
        <v>4</v>
      </c>
      <c r="L22" s="11" t="s">
        <v>4</v>
      </c>
      <c r="M22" s="11" t="s">
        <v>4</v>
      </c>
      <c r="N22" s="11" t="s">
        <v>4</v>
      </c>
      <c r="O22" s="11" t="s">
        <v>4</v>
      </c>
      <c r="P22" s="11" t="s">
        <v>4</v>
      </c>
      <c r="Q22" s="11" t="s">
        <v>4</v>
      </c>
      <c r="R22" s="11" t="s">
        <v>4</v>
      </c>
      <c r="S22" s="112"/>
      <c r="T22" s="112"/>
      <c r="U22" s="112"/>
      <c r="V22" s="112"/>
      <c r="W22" s="112"/>
      <c r="X22" s="112"/>
      <c r="Y22" s="112"/>
      <c r="Z22" s="112"/>
      <c r="AA22" s="112"/>
      <c r="AB22" s="112"/>
      <c r="AC22" s="112"/>
      <c r="AD22" s="112"/>
      <c r="AE22" s="112"/>
      <c r="AF22" s="112"/>
      <c r="AG22" s="18"/>
      <c r="AH22" s="18"/>
      <c r="AI22" s="95"/>
      <c r="AQ22" s="1"/>
      <c r="AR22" s="3"/>
    </row>
    <row r="23" spans="1:44" ht="96" customHeight="1">
      <c r="A23" s="134" t="s">
        <v>101</v>
      </c>
      <c r="B23" s="134" t="s">
        <v>3</v>
      </c>
      <c r="C23" s="134" t="s">
        <v>102</v>
      </c>
      <c r="D23" s="135" t="s">
        <v>54</v>
      </c>
      <c r="E23" s="136" t="s">
        <v>103</v>
      </c>
      <c r="F23" s="138" t="s">
        <v>104</v>
      </c>
      <c r="G23" s="137"/>
      <c r="H23" s="138" t="s">
        <v>5</v>
      </c>
      <c r="I23" s="140" t="s">
        <v>105</v>
      </c>
      <c r="J23" s="168" t="s">
        <v>106</v>
      </c>
      <c r="K23" s="11" t="s">
        <v>4</v>
      </c>
      <c r="L23" s="11"/>
      <c r="M23" s="11"/>
      <c r="N23" s="11"/>
      <c r="O23" s="11"/>
      <c r="P23" s="11"/>
      <c r="Q23" s="11"/>
      <c r="R23" s="11"/>
      <c r="S23" s="112"/>
      <c r="T23" s="112"/>
      <c r="U23" s="112"/>
      <c r="V23" s="112"/>
      <c r="W23" s="112"/>
      <c r="X23" s="112"/>
      <c r="Y23" s="112"/>
      <c r="Z23" s="112"/>
      <c r="AA23" s="112"/>
      <c r="AB23" s="112"/>
      <c r="AC23" s="112"/>
      <c r="AD23" s="112"/>
      <c r="AE23" s="112"/>
      <c r="AF23" s="112"/>
      <c r="AG23" s="18"/>
      <c r="AH23" s="18"/>
      <c r="AI23" s="95"/>
      <c r="AQ23" s="1"/>
      <c r="AR23" s="3"/>
    </row>
    <row r="24" spans="1:44" ht="132">
      <c r="A24" s="134" t="s">
        <v>107</v>
      </c>
      <c r="B24" s="134" t="s">
        <v>3</v>
      </c>
      <c r="C24" s="134" t="s">
        <v>108</v>
      </c>
      <c r="D24" s="135" t="s">
        <v>54</v>
      </c>
      <c r="E24" s="136" t="s">
        <v>109</v>
      </c>
      <c r="F24" s="137">
        <v>44440</v>
      </c>
      <c r="G24" s="137" t="s">
        <v>110</v>
      </c>
      <c r="H24" s="138"/>
      <c r="I24" s="140" t="s">
        <v>111</v>
      </c>
      <c r="J24" s="211" t="s">
        <v>739</v>
      </c>
      <c r="K24" s="11" t="s">
        <v>4</v>
      </c>
      <c r="L24" s="11" t="s">
        <v>4</v>
      </c>
      <c r="M24" s="11" t="s">
        <v>4</v>
      </c>
      <c r="N24" s="11" t="s">
        <v>4</v>
      </c>
      <c r="O24" s="11" t="s">
        <v>4</v>
      </c>
      <c r="P24" s="11" t="s">
        <v>4</v>
      </c>
      <c r="Q24" s="11" t="s">
        <v>4</v>
      </c>
      <c r="R24" s="11" t="s">
        <v>4</v>
      </c>
      <c r="S24" s="112"/>
      <c r="T24" s="112"/>
      <c r="U24" s="112"/>
      <c r="V24" s="112"/>
      <c r="W24" s="112"/>
      <c r="X24" s="112"/>
      <c r="Y24" s="112"/>
      <c r="Z24" s="112"/>
      <c r="AA24" s="112"/>
      <c r="AB24" s="112"/>
      <c r="AC24" s="112"/>
      <c r="AD24" s="112"/>
      <c r="AE24" s="112"/>
      <c r="AF24" s="112"/>
      <c r="AG24" s="18"/>
      <c r="AH24" s="18"/>
      <c r="AI24" s="95"/>
      <c r="AQ24" s="1"/>
      <c r="AR24" s="3"/>
    </row>
    <row r="25" spans="1:44" ht="105.6">
      <c r="A25" s="134" t="s">
        <v>112</v>
      </c>
      <c r="B25" s="134" t="s">
        <v>3</v>
      </c>
      <c r="C25" s="134" t="s">
        <v>113</v>
      </c>
      <c r="D25" s="135" t="s">
        <v>54</v>
      </c>
      <c r="E25" s="136" t="s">
        <v>114</v>
      </c>
      <c r="F25" s="138">
        <v>2017</v>
      </c>
      <c r="G25" s="137" t="s">
        <v>110</v>
      </c>
      <c r="H25" s="138" t="s">
        <v>7</v>
      </c>
      <c r="I25" s="140"/>
      <c r="J25" s="168" t="s">
        <v>115</v>
      </c>
      <c r="K25" s="11" t="s">
        <v>4</v>
      </c>
      <c r="L25" s="11"/>
      <c r="M25" s="11"/>
      <c r="N25" s="11"/>
      <c r="O25" s="11"/>
      <c r="P25" s="11"/>
      <c r="Q25" s="11"/>
      <c r="R25" s="11"/>
      <c r="S25" s="112"/>
      <c r="T25" s="112"/>
      <c r="U25" s="112"/>
      <c r="V25" s="112"/>
      <c r="W25" s="112"/>
      <c r="X25" s="112"/>
      <c r="Y25" s="112"/>
      <c r="Z25" s="112"/>
      <c r="AA25" s="112"/>
      <c r="AB25" s="112"/>
      <c r="AC25" s="112"/>
      <c r="AD25" s="112"/>
      <c r="AE25" s="112"/>
      <c r="AF25" s="112"/>
      <c r="AG25" s="18"/>
      <c r="AH25" s="18"/>
      <c r="AI25" s="95"/>
      <c r="AQ25" s="1"/>
      <c r="AR25" s="3"/>
    </row>
    <row r="26" spans="1:44" ht="48">
      <c r="A26" s="134" t="s">
        <v>116</v>
      </c>
      <c r="B26" s="134" t="s">
        <v>3</v>
      </c>
      <c r="C26" s="134" t="s">
        <v>117</v>
      </c>
      <c r="D26" s="135" t="s">
        <v>54</v>
      </c>
      <c r="E26" s="136" t="s">
        <v>118</v>
      </c>
      <c r="F26" s="138" t="s">
        <v>119</v>
      </c>
      <c r="G26" s="137" t="s">
        <v>110</v>
      </c>
      <c r="H26" s="138" t="s">
        <v>5</v>
      </c>
      <c r="I26" s="140" t="s">
        <v>120</v>
      </c>
      <c r="J26" s="168" t="s">
        <v>121</v>
      </c>
      <c r="K26" s="11" t="s">
        <v>4</v>
      </c>
      <c r="L26" s="11"/>
      <c r="M26" s="11"/>
      <c r="N26" s="11"/>
      <c r="O26" s="11"/>
      <c r="P26" s="11"/>
      <c r="Q26" s="11"/>
      <c r="R26" s="11"/>
      <c r="S26" s="112"/>
      <c r="T26" s="112"/>
      <c r="U26" s="112"/>
      <c r="V26" s="112"/>
      <c r="W26" s="112"/>
      <c r="X26" s="112"/>
      <c r="Y26" s="112"/>
      <c r="Z26" s="112"/>
      <c r="AA26" s="112"/>
      <c r="AB26" s="112"/>
      <c r="AC26" s="112"/>
      <c r="AD26" s="112"/>
      <c r="AE26" s="112"/>
      <c r="AF26" s="112"/>
      <c r="AG26" s="18"/>
      <c r="AH26" s="18"/>
      <c r="AI26" s="95"/>
      <c r="AQ26" s="1"/>
      <c r="AR26" s="3"/>
    </row>
    <row r="27" spans="1:44" ht="300">
      <c r="A27" s="134" t="s">
        <v>122</v>
      </c>
      <c r="B27" s="134" t="s">
        <v>3</v>
      </c>
      <c r="C27" s="134" t="s">
        <v>123</v>
      </c>
      <c r="D27" s="144" t="s">
        <v>54</v>
      </c>
      <c r="E27" s="136" t="s">
        <v>124</v>
      </c>
      <c r="F27" s="137">
        <v>44084</v>
      </c>
      <c r="G27" s="137" t="s">
        <v>110</v>
      </c>
      <c r="H27" s="138" t="s">
        <v>7</v>
      </c>
      <c r="I27" s="140"/>
      <c r="J27" s="168" t="s">
        <v>125</v>
      </c>
      <c r="K27" s="11" t="s">
        <v>4</v>
      </c>
      <c r="L27" s="11"/>
      <c r="M27" s="11"/>
      <c r="N27" s="11"/>
      <c r="O27" s="11"/>
      <c r="P27" s="11"/>
      <c r="Q27" s="11"/>
      <c r="R27" s="11"/>
      <c r="S27" s="112"/>
      <c r="T27" s="112"/>
      <c r="U27" s="112"/>
      <c r="V27" s="112"/>
      <c r="W27" s="112"/>
      <c r="X27" s="112"/>
      <c r="Y27" s="112"/>
      <c r="Z27" s="112"/>
      <c r="AA27" s="112"/>
      <c r="AB27" s="112"/>
      <c r="AC27" s="112"/>
      <c r="AD27" s="112"/>
      <c r="AE27" s="112"/>
      <c r="AF27" s="112"/>
      <c r="AG27" s="18"/>
      <c r="AH27" s="18"/>
      <c r="AI27" s="95"/>
      <c r="AQ27" s="1"/>
      <c r="AR27" s="3"/>
    </row>
    <row r="28" spans="1:44" ht="108">
      <c r="A28" s="134" t="s">
        <v>126</v>
      </c>
      <c r="B28" s="134" t="s">
        <v>3</v>
      </c>
      <c r="C28" s="134" t="s">
        <v>127</v>
      </c>
      <c r="D28" s="135" t="s">
        <v>54</v>
      </c>
      <c r="E28" s="136" t="s">
        <v>128</v>
      </c>
      <c r="F28" s="138">
        <v>2009</v>
      </c>
      <c r="G28" s="145">
        <v>45</v>
      </c>
      <c r="H28" s="138" t="s">
        <v>5</v>
      </c>
      <c r="I28" s="140"/>
      <c r="J28" s="168" t="s">
        <v>129</v>
      </c>
      <c r="K28" s="11" t="s">
        <v>4</v>
      </c>
      <c r="L28" s="11" t="s">
        <v>4</v>
      </c>
      <c r="M28" s="11" t="s">
        <v>4</v>
      </c>
      <c r="N28" s="11" t="s">
        <v>4</v>
      </c>
      <c r="O28" s="11" t="s">
        <v>4</v>
      </c>
      <c r="P28" s="11" t="s">
        <v>4</v>
      </c>
      <c r="Q28" s="11" t="s">
        <v>4</v>
      </c>
      <c r="R28" s="11" t="s">
        <v>4</v>
      </c>
      <c r="S28" s="112"/>
      <c r="T28" s="112"/>
      <c r="U28" s="112"/>
      <c r="V28" s="112"/>
      <c r="W28" s="112"/>
      <c r="X28" s="112"/>
      <c r="Y28" s="112"/>
      <c r="Z28" s="112"/>
      <c r="AA28" s="112"/>
      <c r="AB28" s="112"/>
      <c r="AC28" s="112"/>
      <c r="AD28" s="112"/>
      <c r="AE28" s="112"/>
      <c r="AF28" s="112"/>
      <c r="AG28" s="18"/>
      <c r="AH28" s="18"/>
      <c r="AI28" s="95"/>
      <c r="AQ28" s="1"/>
      <c r="AR28" s="3"/>
    </row>
    <row r="29" spans="1:44" ht="60">
      <c r="A29" s="134" t="s">
        <v>130</v>
      </c>
      <c r="B29" s="134" t="s">
        <v>3</v>
      </c>
      <c r="C29" s="134" t="s">
        <v>127</v>
      </c>
      <c r="D29" s="135" t="s">
        <v>54</v>
      </c>
      <c r="E29" s="136" t="s">
        <v>131</v>
      </c>
      <c r="F29" s="138">
        <v>2013</v>
      </c>
      <c r="G29" s="138" t="s">
        <v>110</v>
      </c>
      <c r="H29" s="138" t="s">
        <v>7</v>
      </c>
      <c r="I29" s="140"/>
      <c r="J29" s="168" t="s">
        <v>132</v>
      </c>
      <c r="K29" s="11" t="s">
        <v>4</v>
      </c>
      <c r="L29" s="11" t="s">
        <v>4</v>
      </c>
      <c r="M29" s="11" t="s">
        <v>4</v>
      </c>
      <c r="N29" s="11" t="s">
        <v>4</v>
      </c>
      <c r="O29" s="11" t="s">
        <v>4</v>
      </c>
      <c r="P29" s="11" t="s">
        <v>4</v>
      </c>
      <c r="Q29" s="11" t="s">
        <v>4</v>
      </c>
      <c r="R29" s="11" t="s">
        <v>4</v>
      </c>
      <c r="S29" s="112"/>
      <c r="T29" s="112"/>
      <c r="U29" s="112"/>
      <c r="V29" s="112"/>
      <c r="W29" s="112"/>
      <c r="X29" s="112"/>
      <c r="Y29" s="112"/>
      <c r="Z29" s="112"/>
      <c r="AA29" s="112"/>
      <c r="AB29" s="112"/>
      <c r="AC29" s="112"/>
      <c r="AD29" s="112"/>
      <c r="AE29" s="112"/>
      <c r="AF29" s="112"/>
      <c r="AG29" s="18"/>
      <c r="AH29" s="18"/>
      <c r="AI29" s="95"/>
      <c r="AQ29" s="1"/>
      <c r="AR29" s="3"/>
    </row>
    <row r="30" spans="1:44" ht="36">
      <c r="A30" s="134" t="s">
        <v>133</v>
      </c>
      <c r="B30" s="134" t="s">
        <v>3</v>
      </c>
      <c r="C30" s="134" t="s">
        <v>134</v>
      </c>
      <c r="D30" s="135" t="s">
        <v>135</v>
      </c>
      <c r="E30" s="136" t="s">
        <v>136</v>
      </c>
      <c r="F30" s="138">
        <v>2020</v>
      </c>
      <c r="G30" s="138" t="s">
        <v>137</v>
      </c>
      <c r="H30" s="138" t="s">
        <v>5</v>
      </c>
      <c r="I30" s="140" t="s">
        <v>138</v>
      </c>
      <c r="J30" s="168" t="s">
        <v>139</v>
      </c>
      <c r="K30" s="11" t="s">
        <v>4</v>
      </c>
      <c r="L30" s="11"/>
      <c r="M30" s="11"/>
      <c r="N30" s="11"/>
      <c r="O30" s="11"/>
      <c r="P30" s="11"/>
      <c r="Q30" s="11"/>
      <c r="R30" s="11" t="s">
        <v>4</v>
      </c>
      <c r="S30" s="112"/>
      <c r="T30" s="112"/>
      <c r="U30" s="112"/>
      <c r="V30" s="112"/>
      <c r="W30" s="112"/>
      <c r="X30" s="112"/>
      <c r="Y30" s="112"/>
      <c r="Z30" s="112"/>
      <c r="AA30" s="112"/>
      <c r="AB30" s="112"/>
      <c r="AC30" s="112"/>
      <c r="AD30" s="112"/>
      <c r="AE30" s="112"/>
      <c r="AF30" s="112"/>
      <c r="AG30" s="18"/>
      <c r="AH30" s="18"/>
      <c r="AI30" s="95"/>
      <c r="AQ30" s="1"/>
      <c r="AR30" s="3"/>
    </row>
    <row r="31" spans="1:44" ht="192">
      <c r="A31" s="134" t="s">
        <v>140</v>
      </c>
      <c r="B31" s="134" t="s">
        <v>3</v>
      </c>
      <c r="C31" s="134" t="s">
        <v>141</v>
      </c>
      <c r="D31" s="135" t="s">
        <v>142</v>
      </c>
      <c r="E31" s="136" t="s">
        <v>143</v>
      </c>
      <c r="F31" s="138">
        <v>1987</v>
      </c>
      <c r="G31" s="138" t="s">
        <v>137</v>
      </c>
      <c r="H31" s="138" t="s">
        <v>5</v>
      </c>
      <c r="I31" s="140"/>
      <c r="J31" s="168" t="s">
        <v>144</v>
      </c>
      <c r="K31" s="11"/>
      <c r="L31" s="11" t="s">
        <v>4</v>
      </c>
      <c r="M31" s="11" t="s">
        <v>4</v>
      </c>
      <c r="N31" s="11" t="s">
        <v>4</v>
      </c>
      <c r="O31" s="11" t="s">
        <v>4</v>
      </c>
      <c r="P31" s="11"/>
      <c r="Q31" s="11"/>
      <c r="R31" s="11" t="s">
        <v>4</v>
      </c>
      <c r="S31" s="112"/>
      <c r="T31" s="112"/>
      <c r="U31" s="112"/>
      <c r="V31" s="112"/>
      <c r="W31" s="112"/>
      <c r="X31" s="112"/>
      <c r="Y31" s="112"/>
      <c r="Z31" s="112"/>
      <c r="AA31" s="112"/>
      <c r="AB31" s="112"/>
      <c r="AC31" s="112"/>
      <c r="AD31" s="112"/>
      <c r="AE31" s="112"/>
      <c r="AF31" s="112"/>
      <c r="AG31" s="18"/>
      <c r="AH31" s="18"/>
      <c r="AI31" s="95"/>
      <c r="AQ31" s="1"/>
      <c r="AR31" s="3"/>
    </row>
    <row r="32" spans="1:44" ht="84">
      <c r="A32" s="134" t="s">
        <v>145</v>
      </c>
      <c r="B32" s="134" t="s">
        <v>3</v>
      </c>
      <c r="C32" s="134" t="s">
        <v>141</v>
      </c>
      <c r="D32" s="135" t="s">
        <v>142</v>
      </c>
      <c r="E32" s="136" t="s">
        <v>146</v>
      </c>
      <c r="F32" s="138">
        <v>2014</v>
      </c>
      <c r="G32" s="138" t="s">
        <v>137</v>
      </c>
      <c r="H32" s="138" t="s">
        <v>5</v>
      </c>
      <c r="I32" s="140"/>
      <c r="J32" s="168" t="s">
        <v>147</v>
      </c>
      <c r="K32" s="11"/>
      <c r="L32" s="11" t="s">
        <v>4</v>
      </c>
      <c r="M32" s="11" t="s">
        <v>4</v>
      </c>
      <c r="N32" s="11" t="s">
        <v>4</v>
      </c>
      <c r="O32" s="11" t="s">
        <v>4</v>
      </c>
      <c r="P32" s="11"/>
      <c r="Q32" s="11"/>
      <c r="R32" s="11" t="s">
        <v>4</v>
      </c>
      <c r="S32" s="112"/>
      <c r="T32" s="112"/>
      <c r="U32" s="112"/>
      <c r="V32" s="112"/>
      <c r="W32" s="112"/>
      <c r="X32" s="112"/>
      <c r="Y32" s="112"/>
      <c r="Z32" s="112"/>
      <c r="AA32" s="112"/>
      <c r="AB32" s="112"/>
      <c r="AC32" s="112"/>
      <c r="AD32" s="112"/>
      <c r="AE32" s="112"/>
      <c r="AF32" s="112"/>
      <c r="AG32" s="18"/>
      <c r="AH32" s="18"/>
      <c r="AI32" s="95"/>
      <c r="AQ32" s="1"/>
      <c r="AR32" s="3"/>
    </row>
    <row r="33" spans="1:44" ht="180">
      <c r="A33" s="134" t="s">
        <v>148</v>
      </c>
      <c r="B33" s="134" t="s">
        <v>3</v>
      </c>
      <c r="C33" s="134" t="s">
        <v>141</v>
      </c>
      <c r="D33" s="135" t="s">
        <v>142</v>
      </c>
      <c r="E33" s="136" t="s">
        <v>149</v>
      </c>
      <c r="F33" s="138">
        <v>2014</v>
      </c>
      <c r="G33" s="138" t="s">
        <v>137</v>
      </c>
      <c r="H33" s="138" t="s">
        <v>5</v>
      </c>
      <c r="I33" s="140"/>
      <c r="J33" s="168" t="s">
        <v>150</v>
      </c>
      <c r="K33" s="11"/>
      <c r="L33" s="11" t="s">
        <v>4</v>
      </c>
      <c r="M33" s="11" t="s">
        <v>4</v>
      </c>
      <c r="N33" s="11" t="s">
        <v>4</v>
      </c>
      <c r="O33" s="11" t="s">
        <v>4</v>
      </c>
      <c r="P33" s="11" t="s">
        <v>4</v>
      </c>
      <c r="Q33" s="11"/>
      <c r="R33" s="11" t="s">
        <v>4</v>
      </c>
      <c r="S33" s="112"/>
      <c r="T33" s="112"/>
      <c r="U33" s="112"/>
      <c r="V33" s="112"/>
      <c r="W33" s="112"/>
      <c r="X33" s="112"/>
      <c r="Y33" s="112"/>
      <c r="Z33" s="112"/>
      <c r="AA33" s="112"/>
      <c r="AB33" s="112"/>
      <c r="AC33" s="112"/>
      <c r="AD33" s="112"/>
      <c r="AE33" s="112"/>
      <c r="AF33" s="112"/>
      <c r="AG33" s="18"/>
      <c r="AH33" s="18"/>
      <c r="AI33" s="95"/>
      <c r="AQ33" s="1"/>
      <c r="AR33" s="3"/>
    </row>
    <row r="34" spans="1:44" ht="156">
      <c r="A34" s="134" t="s">
        <v>151</v>
      </c>
      <c r="B34" s="134" t="s">
        <v>3</v>
      </c>
      <c r="C34" s="134" t="s">
        <v>152</v>
      </c>
      <c r="D34" s="135" t="s">
        <v>142</v>
      </c>
      <c r="E34" s="136" t="s">
        <v>153</v>
      </c>
      <c r="F34" s="138">
        <v>2013</v>
      </c>
      <c r="G34" s="138" t="s">
        <v>137</v>
      </c>
      <c r="H34" s="138" t="s">
        <v>5</v>
      </c>
      <c r="I34" s="140"/>
      <c r="J34" s="168" t="s">
        <v>154</v>
      </c>
      <c r="K34" s="11" t="s">
        <v>4</v>
      </c>
      <c r="L34" s="11" t="s">
        <v>4</v>
      </c>
      <c r="M34" s="11" t="s">
        <v>4</v>
      </c>
      <c r="N34" s="11" t="s">
        <v>4</v>
      </c>
      <c r="O34" s="11" t="s">
        <v>4</v>
      </c>
      <c r="P34" s="11" t="s">
        <v>4</v>
      </c>
      <c r="Q34" s="11" t="s">
        <v>4</v>
      </c>
      <c r="R34" s="11" t="s">
        <v>4</v>
      </c>
      <c r="S34" s="112"/>
      <c r="T34" s="112"/>
      <c r="U34" s="112"/>
      <c r="V34" s="112"/>
      <c r="W34" s="112"/>
      <c r="X34" s="112"/>
      <c r="Y34" s="112"/>
      <c r="Z34" s="112"/>
      <c r="AA34" s="112"/>
      <c r="AB34" s="112"/>
      <c r="AC34" s="112"/>
      <c r="AD34" s="112"/>
      <c r="AE34" s="112"/>
      <c r="AF34" s="112"/>
      <c r="AG34" s="18"/>
      <c r="AH34" s="18"/>
      <c r="AI34" s="95"/>
      <c r="AQ34" s="1"/>
      <c r="AR34" s="3"/>
    </row>
    <row r="35" spans="1:44" ht="156">
      <c r="A35" s="134" t="s">
        <v>155</v>
      </c>
      <c r="B35" s="134" t="s">
        <v>3</v>
      </c>
      <c r="C35" s="134" t="s">
        <v>152</v>
      </c>
      <c r="D35" s="135" t="s">
        <v>142</v>
      </c>
      <c r="E35" s="136" t="s">
        <v>156</v>
      </c>
      <c r="F35" s="138">
        <v>2021</v>
      </c>
      <c r="G35" s="138" t="s">
        <v>137</v>
      </c>
      <c r="H35" s="138" t="s">
        <v>5</v>
      </c>
      <c r="I35" s="140"/>
      <c r="J35" s="168" t="s">
        <v>157</v>
      </c>
      <c r="K35" s="11" t="s">
        <v>4</v>
      </c>
      <c r="L35" s="11" t="s">
        <v>4</v>
      </c>
      <c r="M35" s="11" t="s">
        <v>4</v>
      </c>
      <c r="N35" s="11" t="s">
        <v>4</v>
      </c>
      <c r="O35" s="11" t="s">
        <v>4</v>
      </c>
      <c r="P35" s="11" t="s">
        <v>4</v>
      </c>
      <c r="Q35" s="11" t="s">
        <v>4</v>
      </c>
      <c r="R35" s="11" t="s">
        <v>4</v>
      </c>
      <c r="S35" s="112"/>
      <c r="T35" s="112"/>
      <c r="U35" s="112"/>
      <c r="V35" s="112"/>
      <c r="W35" s="112"/>
      <c r="X35" s="112"/>
      <c r="Y35" s="112"/>
      <c r="Z35" s="112"/>
      <c r="AA35" s="112"/>
      <c r="AB35" s="112"/>
      <c r="AC35" s="112"/>
      <c r="AD35" s="112"/>
      <c r="AE35" s="112"/>
      <c r="AF35" s="112"/>
      <c r="AG35" s="18"/>
      <c r="AH35" s="18"/>
      <c r="AI35" s="95"/>
      <c r="AQ35" s="1"/>
      <c r="AR35" s="3"/>
    </row>
    <row r="36" spans="1:44" ht="84">
      <c r="A36" s="134" t="s">
        <v>158</v>
      </c>
      <c r="B36" s="134" t="s">
        <v>3</v>
      </c>
      <c r="C36" s="134" t="s">
        <v>152</v>
      </c>
      <c r="D36" s="135" t="s">
        <v>142</v>
      </c>
      <c r="E36" s="136" t="s">
        <v>159</v>
      </c>
      <c r="F36" s="138">
        <v>2007</v>
      </c>
      <c r="G36" s="138" t="s">
        <v>137</v>
      </c>
      <c r="H36" s="138" t="s">
        <v>5</v>
      </c>
      <c r="I36" s="140"/>
      <c r="J36" s="168" t="s">
        <v>160</v>
      </c>
      <c r="K36" s="11" t="s">
        <v>4</v>
      </c>
      <c r="L36" s="11" t="s">
        <v>4</v>
      </c>
      <c r="M36" s="11" t="s">
        <v>4</v>
      </c>
      <c r="N36" s="11" t="s">
        <v>4</v>
      </c>
      <c r="O36" s="11" t="s">
        <v>4</v>
      </c>
      <c r="P36" s="11" t="s">
        <v>4</v>
      </c>
      <c r="Q36" s="11" t="s">
        <v>4</v>
      </c>
      <c r="R36" s="11" t="s">
        <v>4</v>
      </c>
      <c r="S36" s="112"/>
      <c r="T36" s="112"/>
      <c r="U36" s="112"/>
      <c r="V36" s="112"/>
      <c r="W36" s="112"/>
      <c r="X36" s="112"/>
      <c r="Y36" s="112"/>
      <c r="Z36" s="112"/>
      <c r="AA36" s="112"/>
      <c r="AB36" s="112"/>
      <c r="AC36" s="112"/>
      <c r="AD36" s="112"/>
      <c r="AE36" s="112"/>
      <c r="AF36" s="112"/>
      <c r="AG36" s="18"/>
      <c r="AH36" s="18"/>
      <c r="AI36" s="95"/>
      <c r="AQ36" s="1"/>
      <c r="AR36" s="3"/>
    </row>
    <row r="37" spans="1:44" ht="144">
      <c r="A37" s="134" t="s">
        <v>161</v>
      </c>
      <c r="B37" s="134" t="s">
        <v>3</v>
      </c>
      <c r="C37" s="134" t="s">
        <v>152</v>
      </c>
      <c r="D37" s="135" t="s">
        <v>142</v>
      </c>
      <c r="E37" s="136" t="s">
        <v>162</v>
      </c>
      <c r="F37" s="138">
        <v>2012</v>
      </c>
      <c r="G37" s="138" t="s">
        <v>137</v>
      </c>
      <c r="H37" s="138" t="s">
        <v>5</v>
      </c>
      <c r="I37" s="140"/>
      <c r="J37" s="168" t="s">
        <v>163</v>
      </c>
      <c r="K37" s="11"/>
      <c r="L37" s="11" t="s">
        <v>4</v>
      </c>
      <c r="M37" s="11" t="s">
        <v>4</v>
      </c>
      <c r="N37" s="11" t="s">
        <v>4</v>
      </c>
      <c r="O37" s="11" t="s">
        <v>4</v>
      </c>
      <c r="P37" s="11" t="s">
        <v>4</v>
      </c>
      <c r="Q37" s="11" t="s">
        <v>4</v>
      </c>
      <c r="R37" s="11" t="s">
        <v>4</v>
      </c>
      <c r="S37" s="112"/>
      <c r="T37" s="112"/>
      <c r="U37" s="112"/>
      <c r="V37" s="112"/>
      <c r="W37" s="112"/>
      <c r="X37" s="112"/>
      <c r="Y37" s="112"/>
      <c r="Z37" s="112"/>
      <c r="AA37" s="112"/>
      <c r="AB37" s="112"/>
      <c r="AC37" s="112"/>
      <c r="AD37" s="112"/>
      <c r="AE37" s="112"/>
      <c r="AF37" s="112"/>
      <c r="AG37" s="18"/>
      <c r="AH37" s="18"/>
      <c r="AI37" s="95"/>
      <c r="AQ37" s="1"/>
      <c r="AR37" s="3"/>
    </row>
    <row r="38" spans="1:44" ht="144">
      <c r="A38" s="134" t="s">
        <v>164</v>
      </c>
      <c r="B38" s="134" t="s">
        <v>1</v>
      </c>
      <c r="C38" s="134" t="s">
        <v>165</v>
      </c>
      <c r="D38" s="135" t="s">
        <v>142</v>
      </c>
      <c r="E38" s="136" t="s">
        <v>166</v>
      </c>
      <c r="F38" s="138">
        <v>2021</v>
      </c>
      <c r="G38" s="138" t="s">
        <v>137</v>
      </c>
      <c r="H38" s="138" t="s">
        <v>5</v>
      </c>
      <c r="I38" s="146"/>
      <c r="J38" s="168" t="s">
        <v>167</v>
      </c>
      <c r="K38" s="11" t="s">
        <v>4</v>
      </c>
      <c r="L38" s="11" t="s">
        <v>4</v>
      </c>
      <c r="M38" s="11" t="s">
        <v>4</v>
      </c>
      <c r="N38" s="11" t="s">
        <v>4</v>
      </c>
      <c r="O38" s="11" t="s">
        <v>4</v>
      </c>
      <c r="P38" s="11" t="s">
        <v>4</v>
      </c>
      <c r="Q38" s="11" t="s">
        <v>4</v>
      </c>
      <c r="R38" s="11" t="s">
        <v>4</v>
      </c>
      <c r="S38" s="112"/>
      <c r="T38" s="112"/>
      <c r="U38" s="112"/>
      <c r="V38" s="112"/>
      <c r="W38" s="112"/>
      <c r="X38" s="112"/>
      <c r="Y38" s="112"/>
      <c r="Z38" s="112"/>
      <c r="AA38" s="112"/>
      <c r="AB38" s="112"/>
      <c r="AC38" s="112"/>
      <c r="AD38" s="112"/>
      <c r="AE38" s="112"/>
      <c r="AF38" s="112"/>
      <c r="AG38" s="18"/>
      <c r="AH38" s="18"/>
      <c r="AI38" s="95"/>
      <c r="AQ38" s="1"/>
      <c r="AR38" s="3"/>
    </row>
    <row r="39" spans="1:44" ht="156">
      <c r="A39" s="134" t="s">
        <v>168</v>
      </c>
      <c r="B39" s="134" t="s">
        <v>1</v>
      </c>
      <c r="C39" s="134" t="s">
        <v>165</v>
      </c>
      <c r="D39" s="135" t="s">
        <v>142</v>
      </c>
      <c r="E39" s="136" t="s">
        <v>169</v>
      </c>
      <c r="F39" s="138">
        <v>2017</v>
      </c>
      <c r="G39" s="138" t="s">
        <v>137</v>
      </c>
      <c r="H39" s="138" t="s">
        <v>5</v>
      </c>
      <c r="I39" s="140"/>
      <c r="J39" s="168" t="s">
        <v>170</v>
      </c>
      <c r="K39" s="11" t="s">
        <v>4</v>
      </c>
      <c r="L39" s="11" t="s">
        <v>4</v>
      </c>
      <c r="M39" s="11" t="s">
        <v>4</v>
      </c>
      <c r="N39" s="11" t="s">
        <v>4</v>
      </c>
      <c r="O39" s="11" t="s">
        <v>4</v>
      </c>
      <c r="P39" s="11" t="s">
        <v>4</v>
      </c>
      <c r="Q39" s="11" t="s">
        <v>4</v>
      </c>
      <c r="R39" s="11" t="s">
        <v>4</v>
      </c>
      <c r="S39" s="112"/>
      <c r="T39" s="112"/>
      <c r="U39" s="112"/>
      <c r="V39" s="112"/>
      <c r="W39" s="112"/>
      <c r="X39" s="112"/>
      <c r="Y39" s="112"/>
      <c r="Z39" s="112"/>
      <c r="AA39" s="112"/>
      <c r="AB39" s="112"/>
      <c r="AC39" s="112"/>
      <c r="AD39" s="112"/>
      <c r="AE39" s="112"/>
      <c r="AF39" s="112"/>
      <c r="AG39" s="18"/>
      <c r="AH39" s="18"/>
      <c r="AI39" s="95"/>
      <c r="AQ39" s="1"/>
      <c r="AR39" s="3"/>
    </row>
    <row r="40" spans="1:44" ht="120">
      <c r="A40" s="134" t="s">
        <v>171</v>
      </c>
      <c r="B40" s="134" t="s">
        <v>3</v>
      </c>
      <c r="C40" s="134" t="s">
        <v>152</v>
      </c>
      <c r="D40" s="135" t="s">
        <v>142</v>
      </c>
      <c r="E40" s="136" t="s">
        <v>172</v>
      </c>
      <c r="F40" s="138">
        <v>2021</v>
      </c>
      <c r="G40" s="138"/>
      <c r="H40" s="138" t="s">
        <v>5</v>
      </c>
      <c r="I40" s="140" t="s">
        <v>173</v>
      </c>
      <c r="J40" s="168" t="s">
        <v>174</v>
      </c>
      <c r="K40" s="11" t="s">
        <v>4</v>
      </c>
      <c r="L40" s="11"/>
      <c r="M40" s="11"/>
      <c r="N40" s="11"/>
      <c r="O40" s="11"/>
      <c r="P40" s="11"/>
      <c r="Q40" s="11"/>
      <c r="R40" s="11"/>
      <c r="S40" s="112"/>
      <c r="T40" s="112"/>
      <c r="U40" s="112"/>
      <c r="V40" s="112"/>
      <c r="W40" s="112"/>
      <c r="X40" s="112"/>
      <c r="Y40" s="112"/>
      <c r="Z40" s="112"/>
      <c r="AA40" s="112"/>
      <c r="AB40" s="112"/>
      <c r="AC40" s="112"/>
      <c r="AD40" s="112"/>
      <c r="AE40" s="112"/>
      <c r="AF40" s="112"/>
      <c r="AG40" s="18"/>
      <c r="AH40" s="18"/>
      <c r="AI40" s="95"/>
      <c r="AQ40" s="1"/>
      <c r="AR40" s="3"/>
    </row>
    <row r="41" spans="1:44" ht="52.8">
      <c r="A41" s="134" t="s">
        <v>175</v>
      </c>
      <c r="B41" s="134" t="s">
        <v>2</v>
      </c>
      <c r="C41" s="134" t="s">
        <v>176</v>
      </c>
      <c r="D41" s="135" t="s">
        <v>177</v>
      </c>
      <c r="E41" s="136" t="s">
        <v>178</v>
      </c>
      <c r="F41" s="137">
        <v>40756</v>
      </c>
      <c r="G41" s="138"/>
      <c r="H41" s="138" t="s">
        <v>5</v>
      </c>
      <c r="I41" s="140"/>
      <c r="J41" s="168" t="s">
        <v>179</v>
      </c>
      <c r="K41" s="11" t="s">
        <v>4</v>
      </c>
      <c r="L41" s="11"/>
      <c r="M41" s="11"/>
      <c r="N41" s="11"/>
      <c r="O41" s="11"/>
      <c r="P41" s="11"/>
      <c r="Q41" s="11"/>
      <c r="R41" s="11"/>
      <c r="S41" s="112"/>
      <c r="T41" s="112"/>
      <c r="U41" s="112"/>
      <c r="V41" s="112"/>
      <c r="W41" s="112"/>
      <c r="X41" s="112"/>
      <c r="Y41" s="112"/>
      <c r="Z41" s="112"/>
      <c r="AA41" s="112"/>
      <c r="AB41" s="112"/>
      <c r="AC41" s="112"/>
      <c r="AD41" s="112"/>
      <c r="AE41" s="112"/>
      <c r="AF41" s="112"/>
      <c r="AG41" s="18"/>
      <c r="AH41" s="18"/>
      <c r="AI41" s="95"/>
      <c r="AQ41" s="1"/>
      <c r="AR41" s="3"/>
    </row>
    <row r="42" spans="1:44" ht="132">
      <c r="A42" s="134" t="s">
        <v>180</v>
      </c>
      <c r="B42" s="134" t="s">
        <v>2</v>
      </c>
      <c r="C42" s="134" t="s">
        <v>176</v>
      </c>
      <c r="D42" s="135" t="s">
        <v>177</v>
      </c>
      <c r="E42" s="136" t="s">
        <v>181</v>
      </c>
      <c r="F42" s="137">
        <v>41791</v>
      </c>
      <c r="G42" s="138"/>
      <c r="H42" s="138" t="s">
        <v>7</v>
      </c>
      <c r="I42" s="140"/>
      <c r="J42" s="168" t="s">
        <v>740</v>
      </c>
      <c r="K42" s="11" t="s">
        <v>4</v>
      </c>
      <c r="L42" s="11"/>
      <c r="M42" s="11"/>
      <c r="N42" s="11"/>
      <c r="O42" s="11"/>
      <c r="P42" s="11"/>
      <c r="Q42" s="11" t="s">
        <v>4</v>
      </c>
      <c r="R42" s="11"/>
      <c r="S42" s="112"/>
      <c r="T42" s="112"/>
      <c r="U42" s="112"/>
      <c r="V42" s="112"/>
      <c r="W42" s="112"/>
      <c r="X42" s="112"/>
      <c r="Y42" s="112"/>
      <c r="Z42" s="112"/>
      <c r="AA42" s="112"/>
      <c r="AB42" s="112"/>
      <c r="AC42" s="112"/>
      <c r="AD42" s="112"/>
      <c r="AE42" s="112"/>
      <c r="AF42" s="112"/>
      <c r="AG42" s="18"/>
      <c r="AH42" s="18"/>
      <c r="AI42" s="95"/>
      <c r="AQ42" s="1"/>
      <c r="AR42" s="3"/>
    </row>
    <row r="43" spans="1:44" ht="145.19999999999999">
      <c r="A43" s="134" t="s">
        <v>182</v>
      </c>
      <c r="B43" s="134" t="s">
        <v>3</v>
      </c>
      <c r="C43" s="134" t="s">
        <v>183</v>
      </c>
      <c r="D43" s="135" t="s">
        <v>184</v>
      </c>
      <c r="E43" s="136" t="s">
        <v>185</v>
      </c>
      <c r="F43" s="137">
        <v>42727</v>
      </c>
      <c r="G43" s="138"/>
      <c r="H43" s="138" t="s">
        <v>5</v>
      </c>
      <c r="I43" s="140"/>
      <c r="J43" s="168" t="s">
        <v>751</v>
      </c>
      <c r="K43" s="11" t="s">
        <v>4</v>
      </c>
      <c r="L43" s="11"/>
      <c r="M43" s="11"/>
      <c r="N43" s="11"/>
      <c r="O43" s="11"/>
      <c r="P43" s="11"/>
      <c r="Q43" s="11"/>
      <c r="R43" s="11"/>
      <c r="S43" s="112"/>
      <c r="T43" s="112"/>
      <c r="U43" s="112"/>
      <c r="V43" s="112"/>
      <c r="W43" s="112"/>
      <c r="X43" s="112"/>
      <c r="Y43" s="112"/>
      <c r="Z43" s="112"/>
      <c r="AA43" s="112"/>
      <c r="AB43" s="112"/>
      <c r="AC43" s="112"/>
      <c r="AD43" s="112"/>
      <c r="AE43" s="112"/>
      <c r="AF43" s="112"/>
      <c r="AG43" s="18"/>
      <c r="AH43" s="18"/>
      <c r="AI43" s="95"/>
      <c r="AQ43" s="1"/>
      <c r="AR43" s="3"/>
    </row>
    <row r="44" spans="1:44" ht="72">
      <c r="A44" s="134" t="s">
        <v>186</v>
      </c>
      <c r="B44" s="134" t="s">
        <v>3</v>
      </c>
      <c r="C44" s="134" t="s">
        <v>187</v>
      </c>
      <c r="D44" s="135" t="s">
        <v>188</v>
      </c>
      <c r="E44" s="136" t="s">
        <v>189</v>
      </c>
      <c r="F44" s="138" t="s">
        <v>190</v>
      </c>
      <c r="G44" s="138"/>
      <c r="H44" s="138" t="s">
        <v>5</v>
      </c>
      <c r="I44" s="140"/>
      <c r="J44" s="168" t="s">
        <v>741</v>
      </c>
      <c r="K44" s="11" t="s">
        <v>4</v>
      </c>
      <c r="L44" s="11"/>
      <c r="M44" s="11"/>
      <c r="N44" s="11"/>
      <c r="O44" s="11"/>
      <c r="P44" s="11"/>
      <c r="Q44" s="11" t="s">
        <v>4</v>
      </c>
      <c r="R44" s="11"/>
      <c r="S44" s="112"/>
      <c r="T44" s="112"/>
      <c r="U44" s="112"/>
      <c r="V44" s="112"/>
      <c r="W44" s="112"/>
      <c r="X44" s="112"/>
      <c r="Y44" s="112"/>
      <c r="Z44" s="112"/>
      <c r="AA44" s="112"/>
      <c r="AB44" s="112"/>
      <c r="AC44" s="112"/>
      <c r="AD44" s="112"/>
      <c r="AE44" s="112"/>
      <c r="AF44" s="112"/>
      <c r="AG44" s="18"/>
      <c r="AH44" s="18"/>
      <c r="AI44" s="95"/>
      <c r="AQ44" s="1"/>
      <c r="AR44" s="3"/>
    </row>
    <row r="45" spans="1:44" ht="108">
      <c r="A45" s="134" t="s">
        <v>191</v>
      </c>
      <c r="B45" s="134" t="s">
        <v>3</v>
      </c>
      <c r="C45" s="134" t="s">
        <v>187</v>
      </c>
      <c r="D45" s="135" t="s">
        <v>188</v>
      </c>
      <c r="E45" s="136" t="s">
        <v>192</v>
      </c>
      <c r="F45" s="137">
        <v>40695</v>
      </c>
      <c r="G45" s="141"/>
      <c r="H45" s="138" t="s">
        <v>5</v>
      </c>
      <c r="I45" s="140"/>
      <c r="J45" s="168" t="s">
        <v>742</v>
      </c>
      <c r="K45" s="11" t="s">
        <v>4</v>
      </c>
      <c r="L45" s="11"/>
      <c r="M45" s="11"/>
      <c r="N45" s="11"/>
      <c r="O45" s="11"/>
      <c r="P45" s="11"/>
      <c r="Q45" s="11"/>
      <c r="R45" s="11"/>
      <c r="S45" s="112"/>
      <c r="T45" s="112"/>
      <c r="U45" s="112"/>
      <c r="V45" s="112"/>
      <c r="W45" s="112"/>
      <c r="X45" s="112"/>
      <c r="Y45" s="112"/>
      <c r="Z45" s="112"/>
      <c r="AA45" s="112"/>
      <c r="AB45" s="112"/>
      <c r="AC45" s="112"/>
      <c r="AD45" s="112"/>
      <c r="AE45" s="112"/>
      <c r="AF45" s="112"/>
      <c r="AG45" s="18"/>
      <c r="AH45" s="18"/>
      <c r="AI45" s="95"/>
      <c r="AQ45" s="1"/>
      <c r="AR45" s="3"/>
    </row>
    <row r="46" spans="1:44" ht="240">
      <c r="A46" s="134" t="s">
        <v>193</v>
      </c>
      <c r="B46" s="134" t="s">
        <v>2</v>
      </c>
      <c r="C46" s="134" t="s">
        <v>194</v>
      </c>
      <c r="D46" s="135" t="s">
        <v>188</v>
      </c>
      <c r="E46" s="136" t="s">
        <v>743</v>
      </c>
      <c r="F46" s="137">
        <v>44804</v>
      </c>
      <c r="G46" s="138"/>
      <c r="H46" s="138" t="s">
        <v>5</v>
      </c>
      <c r="I46" s="140"/>
      <c r="J46" s="168" t="s">
        <v>744</v>
      </c>
      <c r="K46" s="11"/>
      <c r="L46" s="11" t="s">
        <v>4</v>
      </c>
      <c r="M46" s="11" t="s">
        <v>4</v>
      </c>
      <c r="N46" s="11" t="s">
        <v>4</v>
      </c>
      <c r="O46" s="11" t="s">
        <v>4</v>
      </c>
      <c r="P46" s="11" t="s">
        <v>4</v>
      </c>
      <c r="Q46" s="11" t="s">
        <v>4</v>
      </c>
      <c r="R46" s="11" t="s">
        <v>4</v>
      </c>
      <c r="S46" s="112"/>
      <c r="T46" s="112"/>
      <c r="U46" s="112"/>
      <c r="V46" s="112"/>
      <c r="W46" s="112"/>
      <c r="X46" s="112"/>
      <c r="Y46" s="112"/>
      <c r="Z46" s="112"/>
      <c r="AA46" s="112"/>
      <c r="AB46" s="112"/>
      <c r="AC46" s="112"/>
      <c r="AD46" s="112"/>
      <c r="AE46" s="112"/>
      <c r="AF46" s="112"/>
      <c r="AG46" s="18"/>
      <c r="AH46" s="18"/>
      <c r="AI46" s="95"/>
      <c r="AQ46" s="1"/>
      <c r="AR46" s="3"/>
    </row>
    <row r="47" spans="1:44" ht="120">
      <c r="A47" s="134" t="s">
        <v>745</v>
      </c>
      <c r="B47" s="134" t="s">
        <v>1</v>
      </c>
      <c r="C47" s="134" t="s">
        <v>195</v>
      </c>
      <c r="D47" s="135" t="s">
        <v>188</v>
      </c>
      <c r="E47" s="136" t="s">
        <v>746</v>
      </c>
      <c r="F47" s="137">
        <v>44434</v>
      </c>
      <c r="G47" s="137" t="s">
        <v>196</v>
      </c>
      <c r="H47" s="138" t="s">
        <v>5</v>
      </c>
      <c r="I47" s="140"/>
      <c r="J47" s="168" t="s">
        <v>747</v>
      </c>
      <c r="K47" s="11" t="s">
        <v>4</v>
      </c>
      <c r="L47" s="11" t="s">
        <v>4</v>
      </c>
      <c r="M47" s="11" t="s">
        <v>4</v>
      </c>
      <c r="N47" s="11" t="s">
        <v>4</v>
      </c>
      <c r="O47" s="11" t="s">
        <v>4</v>
      </c>
      <c r="P47" s="11" t="s">
        <v>4</v>
      </c>
      <c r="Q47" s="11" t="s">
        <v>4</v>
      </c>
      <c r="R47" s="11"/>
      <c r="S47" s="112"/>
      <c r="T47" s="112"/>
      <c r="U47" s="112"/>
      <c r="V47" s="112"/>
      <c r="W47" s="112"/>
      <c r="X47" s="112"/>
      <c r="Y47" s="112"/>
      <c r="Z47" s="112"/>
      <c r="AA47" s="112"/>
      <c r="AB47" s="112"/>
      <c r="AC47" s="112"/>
      <c r="AD47" s="112"/>
      <c r="AE47" s="112"/>
      <c r="AF47" s="112"/>
      <c r="AG47" s="18"/>
      <c r="AH47" s="18"/>
      <c r="AI47" s="95"/>
      <c r="AQ47" s="1"/>
      <c r="AR47" s="3"/>
    </row>
    <row r="48" spans="1:44" ht="132">
      <c r="A48" s="134" t="s">
        <v>748</v>
      </c>
      <c r="B48" s="134" t="s">
        <v>2</v>
      </c>
      <c r="C48" s="134" t="s">
        <v>197</v>
      </c>
      <c r="D48" s="135" t="s">
        <v>188</v>
      </c>
      <c r="E48" s="136" t="s">
        <v>749</v>
      </c>
      <c r="F48" s="137">
        <v>43046</v>
      </c>
      <c r="G48" s="137"/>
      <c r="H48" s="138" t="s">
        <v>5</v>
      </c>
      <c r="I48" s="140"/>
      <c r="J48" s="168" t="s">
        <v>750</v>
      </c>
      <c r="K48" s="11"/>
      <c r="L48" s="11"/>
      <c r="M48" s="11"/>
      <c r="N48" s="11"/>
      <c r="O48" s="11" t="s">
        <v>4</v>
      </c>
      <c r="P48" s="11"/>
      <c r="Q48" s="11"/>
      <c r="R48" s="11" t="s">
        <v>4</v>
      </c>
      <c r="S48" s="112"/>
      <c r="T48" s="112"/>
      <c r="U48" s="112"/>
      <c r="V48" s="112"/>
      <c r="W48" s="112"/>
      <c r="X48" s="112"/>
      <c r="Y48" s="112"/>
      <c r="Z48" s="112"/>
      <c r="AA48" s="112"/>
      <c r="AB48" s="112"/>
      <c r="AC48" s="112"/>
      <c r="AD48" s="112"/>
      <c r="AE48" s="112"/>
      <c r="AF48" s="112"/>
      <c r="AG48" s="18"/>
      <c r="AH48" s="18"/>
      <c r="AI48" s="95"/>
      <c r="AQ48" s="1"/>
      <c r="AR48" s="3"/>
    </row>
    <row r="49" spans="1:48" ht="158.4" customHeight="1">
      <c r="A49" s="134" t="s">
        <v>198</v>
      </c>
      <c r="B49" s="134" t="s">
        <v>1</v>
      </c>
      <c r="C49" s="134" t="s">
        <v>199</v>
      </c>
      <c r="D49" s="135" t="s">
        <v>188</v>
      </c>
      <c r="E49" s="136" t="s">
        <v>200</v>
      </c>
      <c r="F49" s="137">
        <v>41518</v>
      </c>
      <c r="G49" s="138"/>
      <c r="H49" s="138" t="s">
        <v>5</v>
      </c>
      <c r="I49" s="140"/>
      <c r="J49" s="168" t="s">
        <v>201</v>
      </c>
      <c r="K49" s="11" t="s">
        <v>4</v>
      </c>
      <c r="L49" s="11" t="s">
        <v>4</v>
      </c>
      <c r="M49" s="11" t="s">
        <v>4</v>
      </c>
      <c r="N49" s="11" t="s">
        <v>4</v>
      </c>
      <c r="O49" s="11" t="s">
        <v>4</v>
      </c>
      <c r="P49" s="11" t="s">
        <v>4</v>
      </c>
      <c r="Q49" s="11" t="s">
        <v>4</v>
      </c>
      <c r="R49" s="11" t="s">
        <v>4</v>
      </c>
      <c r="S49" s="112"/>
      <c r="T49" s="112"/>
      <c r="U49" s="112"/>
      <c r="V49" s="112"/>
      <c r="W49" s="112"/>
      <c r="X49" s="112"/>
      <c r="Y49" s="112"/>
      <c r="Z49" s="112"/>
      <c r="AA49" s="112"/>
      <c r="AB49" s="112"/>
      <c r="AC49" s="112"/>
      <c r="AD49" s="112"/>
      <c r="AE49" s="112"/>
      <c r="AF49" s="112"/>
      <c r="AG49" s="18"/>
      <c r="AH49" s="18"/>
      <c r="AI49" s="95"/>
      <c r="AQ49" s="1"/>
      <c r="AR49" s="3"/>
    </row>
    <row r="50" spans="1:48" ht="96">
      <c r="A50" s="134" t="s">
        <v>202</v>
      </c>
      <c r="B50" s="134" t="s">
        <v>2</v>
      </c>
      <c r="C50" s="134" t="s">
        <v>203</v>
      </c>
      <c r="D50" s="135" t="s">
        <v>188</v>
      </c>
      <c r="E50" s="136" t="s">
        <v>204</v>
      </c>
      <c r="F50" s="137">
        <v>43739</v>
      </c>
      <c r="G50" s="137"/>
      <c r="H50" s="138"/>
      <c r="I50" s="140" t="s">
        <v>205</v>
      </c>
      <c r="J50" s="168" t="s">
        <v>206</v>
      </c>
      <c r="K50" s="11" t="s">
        <v>4</v>
      </c>
      <c r="L50" s="11" t="s">
        <v>4</v>
      </c>
      <c r="M50" s="11" t="s">
        <v>4</v>
      </c>
      <c r="N50" s="11" t="s">
        <v>4</v>
      </c>
      <c r="O50" s="11" t="s">
        <v>4</v>
      </c>
      <c r="P50" s="11" t="s">
        <v>4</v>
      </c>
      <c r="Q50" s="11" t="s">
        <v>4</v>
      </c>
      <c r="R50" s="11" t="s">
        <v>4</v>
      </c>
      <c r="S50" s="112"/>
      <c r="T50" s="112"/>
      <c r="U50" s="112"/>
      <c r="V50" s="112"/>
      <c r="W50" s="112"/>
      <c r="X50" s="112"/>
      <c r="Y50" s="112"/>
      <c r="Z50" s="112"/>
      <c r="AA50" s="112"/>
      <c r="AB50" s="112"/>
      <c r="AC50" s="112"/>
      <c r="AD50" s="112"/>
      <c r="AE50" s="112"/>
      <c r="AF50" s="112"/>
      <c r="AG50" s="18"/>
      <c r="AH50" s="18"/>
      <c r="AI50" s="95"/>
      <c r="AQ50" s="1"/>
      <c r="AR50" s="3"/>
    </row>
    <row r="51" spans="1:48" ht="204">
      <c r="A51" s="134" t="s">
        <v>207</v>
      </c>
      <c r="B51" s="134" t="s">
        <v>1</v>
      </c>
      <c r="C51" s="134" t="s">
        <v>203</v>
      </c>
      <c r="D51" s="135" t="s">
        <v>188</v>
      </c>
      <c r="E51" s="136" t="s">
        <v>208</v>
      </c>
      <c r="F51" s="137">
        <v>43101</v>
      </c>
      <c r="G51" s="143"/>
      <c r="H51" s="138"/>
      <c r="I51" s="140"/>
      <c r="J51" s="168" t="s">
        <v>209</v>
      </c>
      <c r="K51" s="11"/>
      <c r="L51" s="11"/>
      <c r="M51" s="11"/>
      <c r="N51" s="11"/>
      <c r="O51" s="11"/>
      <c r="P51" s="11"/>
      <c r="Q51" s="11"/>
      <c r="R51" s="11" t="s">
        <v>4</v>
      </c>
      <c r="S51" s="112"/>
      <c r="T51" s="112"/>
      <c r="U51" s="112"/>
      <c r="V51" s="112"/>
      <c r="W51" s="112"/>
      <c r="X51" s="112"/>
      <c r="Y51" s="112"/>
      <c r="Z51" s="112"/>
      <c r="AA51" s="112"/>
      <c r="AB51" s="112"/>
      <c r="AC51" s="112"/>
      <c r="AD51" s="112"/>
      <c r="AE51" s="112"/>
      <c r="AF51" s="112"/>
      <c r="AG51" s="18"/>
      <c r="AH51" s="18"/>
      <c r="AI51" s="95"/>
      <c r="AQ51" s="1"/>
      <c r="AR51" s="3"/>
    </row>
    <row r="52" spans="1:48" ht="108">
      <c r="A52" s="134" t="s">
        <v>210</v>
      </c>
      <c r="B52" s="134" t="s">
        <v>2</v>
      </c>
      <c r="C52" s="134" t="s">
        <v>203</v>
      </c>
      <c r="D52" s="135" t="s">
        <v>188</v>
      </c>
      <c r="E52" s="136" t="s">
        <v>211</v>
      </c>
      <c r="F52" s="143">
        <v>43508</v>
      </c>
      <c r="G52" s="137"/>
      <c r="H52" s="138" t="s">
        <v>6</v>
      </c>
      <c r="I52" s="140"/>
      <c r="J52" s="168" t="s">
        <v>212</v>
      </c>
      <c r="K52" s="11" t="s">
        <v>4</v>
      </c>
      <c r="L52" s="11"/>
      <c r="M52" s="11" t="s">
        <v>4</v>
      </c>
      <c r="N52" s="11"/>
      <c r="O52" s="11" t="s">
        <v>4</v>
      </c>
      <c r="P52" s="11" t="s">
        <v>4</v>
      </c>
      <c r="Q52" s="11" t="s">
        <v>4</v>
      </c>
      <c r="R52" s="11"/>
      <c r="S52" s="112"/>
      <c r="T52" s="112"/>
      <c r="U52" s="112"/>
      <c r="V52" s="112"/>
      <c r="W52" s="112"/>
      <c r="X52" s="112"/>
      <c r="Y52" s="112"/>
      <c r="Z52" s="112"/>
      <c r="AA52" s="112"/>
      <c r="AB52" s="112"/>
      <c r="AC52" s="112"/>
      <c r="AD52" s="112"/>
      <c r="AE52" s="112"/>
      <c r="AF52" s="112"/>
      <c r="AG52" s="18"/>
      <c r="AH52" s="18"/>
      <c r="AI52" s="95"/>
      <c r="AQ52" s="1"/>
      <c r="AR52" s="3"/>
    </row>
    <row r="53" spans="1:48" ht="156">
      <c r="A53" s="134" t="s">
        <v>213</v>
      </c>
      <c r="B53" s="138" t="s">
        <v>2</v>
      </c>
      <c r="C53" s="136" t="s">
        <v>214</v>
      </c>
      <c r="D53" s="135" t="s">
        <v>188</v>
      </c>
      <c r="E53" s="136" t="s">
        <v>215</v>
      </c>
      <c r="F53" s="137">
        <v>44197</v>
      </c>
      <c r="G53" s="137"/>
      <c r="H53" s="138" t="s">
        <v>7</v>
      </c>
      <c r="I53" s="140"/>
      <c r="J53" s="168" t="s">
        <v>216</v>
      </c>
      <c r="K53" s="11"/>
      <c r="L53" s="11"/>
      <c r="M53" s="11"/>
      <c r="N53" s="11"/>
      <c r="O53" s="11" t="s">
        <v>4</v>
      </c>
      <c r="P53" s="11"/>
      <c r="Q53" s="11"/>
      <c r="R53" s="11"/>
      <c r="S53" s="112"/>
      <c r="T53" s="112"/>
      <c r="U53" s="112"/>
      <c r="V53" s="112"/>
      <c r="W53" s="112"/>
      <c r="X53" s="112"/>
      <c r="Y53" s="112"/>
      <c r="Z53" s="112"/>
      <c r="AA53" s="112"/>
      <c r="AB53" s="112"/>
      <c r="AC53" s="112"/>
      <c r="AD53" s="112"/>
      <c r="AE53" s="112"/>
      <c r="AF53" s="112"/>
      <c r="AG53" s="18"/>
      <c r="AH53" s="18"/>
      <c r="AI53" s="95"/>
      <c r="AQ53" s="1"/>
      <c r="AR53" s="3"/>
    </row>
    <row r="54" spans="1:48" ht="108">
      <c r="A54" s="134" t="s">
        <v>217</v>
      </c>
      <c r="B54" s="138" t="s">
        <v>2</v>
      </c>
      <c r="C54" s="136" t="s">
        <v>218</v>
      </c>
      <c r="D54" s="135" t="s">
        <v>188</v>
      </c>
      <c r="E54" s="136" t="s">
        <v>219</v>
      </c>
      <c r="F54" s="137">
        <v>43860</v>
      </c>
      <c r="G54" s="137"/>
      <c r="H54" s="138" t="s">
        <v>7</v>
      </c>
      <c r="I54" s="140"/>
      <c r="J54" s="168" t="s">
        <v>220</v>
      </c>
      <c r="K54" s="11" t="s">
        <v>4</v>
      </c>
      <c r="L54" s="11" t="s">
        <v>4</v>
      </c>
      <c r="M54" s="11" t="s">
        <v>4</v>
      </c>
      <c r="N54" s="11" t="s">
        <v>4</v>
      </c>
      <c r="O54" s="11" t="s">
        <v>4</v>
      </c>
      <c r="P54" s="11" t="s">
        <v>4</v>
      </c>
      <c r="Q54" s="11" t="s">
        <v>4</v>
      </c>
      <c r="R54" s="11" t="s">
        <v>4</v>
      </c>
      <c r="S54" s="112"/>
      <c r="T54" s="112"/>
      <c r="U54" s="112"/>
      <c r="V54" s="112"/>
      <c r="W54" s="112"/>
      <c r="X54" s="112"/>
      <c r="Y54" s="112"/>
      <c r="Z54" s="112"/>
      <c r="AA54" s="112"/>
      <c r="AB54" s="112"/>
      <c r="AC54" s="112"/>
      <c r="AD54" s="112"/>
      <c r="AE54" s="112"/>
      <c r="AF54" s="112"/>
      <c r="AG54" s="18"/>
      <c r="AH54" s="18"/>
      <c r="AI54" s="96"/>
      <c r="AQ54" s="1"/>
      <c r="AR54" s="3"/>
    </row>
    <row r="55" spans="1:48" ht="180">
      <c r="A55" s="134" t="s">
        <v>221</v>
      </c>
      <c r="B55" s="138" t="s">
        <v>1</v>
      </c>
      <c r="C55" s="136" t="s">
        <v>218</v>
      </c>
      <c r="D55" s="135" t="s">
        <v>188</v>
      </c>
      <c r="E55" s="136" t="s">
        <v>222</v>
      </c>
      <c r="F55" s="141" t="s">
        <v>223</v>
      </c>
      <c r="G55" s="137"/>
      <c r="H55" s="138" t="s">
        <v>8</v>
      </c>
      <c r="I55" s="140"/>
      <c r="J55" s="168" t="s">
        <v>224</v>
      </c>
      <c r="K55" s="11" t="s">
        <v>4</v>
      </c>
      <c r="L55" s="11"/>
      <c r="M55" s="11"/>
      <c r="N55" s="11"/>
      <c r="O55" s="11"/>
      <c r="P55" s="11"/>
      <c r="Q55" s="11"/>
      <c r="R55" s="11"/>
      <c r="S55" s="112"/>
      <c r="T55" s="112"/>
      <c r="U55" s="112"/>
      <c r="V55" s="112"/>
      <c r="W55" s="112"/>
      <c r="X55" s="112"/>
      <c r="Y55" s="112"/>
      <c r="Z55" s="112"/>
      <c r="AA55" s="112"/>
      <c r="AB55" s="112"/>
      <c r="AC55" s="112"/>
      <c r="AD55" s="112"/>
      <c r="AE55" s="112"/>
      <c r="AF55" s="112"/>
      <c r="AG55" s="18"/>
      <c r="AH55" s="18"/>
      <c r="AI55" s="96"/>
      <c r="AQ55" s="1"/>
      <c r="AR55" s="3"/>
    </row>
    <row r="56" spans="1:48" ht="264">
      <c r="A56" s="134" t="s">
        <v>225</v>
      </c>
      <c r="B56" s="138" t="s">
        <v>2</v>
      </c>
      <c r="C56" s="136" t="s">
        <v>218</v>
      </c>
      <c r="D56" s="135" t="s">
        <v>188</v>
      </c>
      <c r="E56" s="136" t="s">
        <v>226</v>
      </c>
      <c r="F56" s="137">
        <v>44593</v>
      </c>
      <c r="G56" s="142"/>
      <c r="H56" s="138" t="s">
        <v>5</v>
      </c>
      <c r="I56" s="214" t="s">
        <v>790</v>
      </c>
      <c r="J56" s="168" t="s">
        <v>227</v>
      </c>
      <c r="K56" s="11"/>
      <c r="L56" s="11"/>
      <c r="M56" s="11"/>
      <c r="N56" s="11"/>
      <c r="O56" s="11"/>
      <c r="P56" s="11"/>
      <c r="Q56" s="11"/>
      <c r="R56" s="11" t="s">
        <v>4</v>
      </c>
      <c r="S56" s="112"/>
      <c r="T56" s="112"/>
      <c r="U56" s="112"/>
      <c r="V56" s="112"/>
      <c r="W56" s="112"/>
      <c r="X56" s="112"/>
      <c r="Y56" s="112"/>
      <c r="Z56" s="112"/>
      <c r="AA56" s="112"/>
      <c r="AB56" s="112"/>
      <c r="AC56" s="112"/>
      <c r="AD56" s="112"/>
      <c r="AE56" s="112"/>
      <c r="AF56" s="112"/>
      <c r="AG56" s="18"/>
      <c r="AH56" s="18"/>
      <c r="AI56" s="95"/>
      <c r="AQ56" s="1"/>
      <c r="AR56" s="3"/>
    </row>
    <row r="57" spans="1:48" ht="156">
      <c r="A57" s="134" t="s">
        <v>228</v>
      </c>
      <c r="B57" s="138" t="s">
        <v>2</v>
      </c>
      <c r="C57" s="136" t="s">
        <v>229</v>
      </c>
      <c r="D57" s="135" t="s">
        <v>188</v>
      </c>
      <c r="E57" s="136" t="s">
        <v>230</v>
      </c>
      <c r="F57" s="137">
        <v>43647</v>
      </c>
      <c r="G57" s="138"/>
      <c r="H57" s="138" t="s">
        <v>5</v>
      </c>
      <c r="I57" s="140"/>
      <c r="J57" s="168" t="s">
        <v>231</v>
      </c>
      <c r="K57" s="11"/>
      <c r="L57" s="11"/>
      <c r="M57" s="11"/>
      <c r="N57" s="11"/>
      <c r="O57" s="11"/>
      <c r="P57" s="11"/>
      <c r="Q57" s="11"/>
      <c r="R57" s="11" t="s">
        <v>4</v>
      </c>
      <c r="S57" s="112"/>
      <c r="T57" s="112"/>
      <c r="U57" s="112"/>
      <c r="V57" s="112"/>
      <c r="W57" s="112"/>
      <c r="X57" s="112"/>
      <c r="Y57" s="112"/>
      <c r="Z57" s="112"/>
      <c r="AA57" s="112"/>
      <c r="AB57" s="112"/>
      <c r="AC57" s="112"/>
      <c r="AD57" s="112"/>
      <c r="AE57" s="112"/>
      <c r="AF57" s="112"/>
      <c r="AG57" s="18"/>
      <c r="AH57" s="18"/>
      <c r="AI57" s="95"/>
      <c r="AQ57" s="1"/>
      <c r="AR57" s="3"/>
    </row>
    <row r="58" spans="1:48" ht="132">
      <c r="A58" s="134" t="s">
        <v>232</v>
      </c>
      <c r="B58" s="134" t="s">
        <v>2</v>
      </c>
      <c r="C58" s="134" t="s">
        <v>233</v>
      </c>
      <c r="D58" s="135" t="s">
        <v>234</v>
      </c>
      <c r="E58" s="136" t="s">
        <v>235</v>
      </c>
      <c r="F58" s="138">
        <v>2016</v>
      </c>
      <c r="G58" s="138"/>
      <c r="H58" s="138" t="s">
        <v>5</v>
      </c>
      <c r="I58" s="140"/>
      <c r="J58" s="168" t="s">
        <v>236</v>
      </c>
      <c r="K58" s="11" t="s">
        <v>4</v>
      </c>
      <c r="L58" s="11"/>
      <c r="M58" s="11"/>
      <c r="N58" s="11"/>
      <c r="O58" s="11"/>
      <c r="P58" s="11"/>
      <c r="Q58" s="11"/>
      <c r="R58" s="11"/>
      <c r="S58" s="112"/>
      <c r="T58" s="112"/>
      <c r="U58" s="112"/>
      <c r="V58" s="112"/>
      <c r="W58" s="112"/>
      <c r="X58" s="112"/>
      <c r="Y58" s="112"/>
      <c r="Z58" s="112"/>
      <c r="AA58" s="112"/>
      <c r="AB58" s="112"/>
      <c r="AC58" s="112"/>
      <c r="AD58" s="112"/>
      <c r="AE58" s="112"/>
      <c r="AF58" s="112"/>
      <c r="AG58" s="18"/>
      <c r="AH58" s="18"/>
      <c r="AI58" s="95"/>
      <c r="AK58" s="26"/>
      <c r="AL58" s="26"/>
      <c r="AM58" s="26"/>
      <c r="AN58" s="26"/>
      <c r="AO58" s="26"/>
      <c r="AP58" s="26"/>
      <c r="AQ58" s="26"/>
      <c r="AR58" s="27"/>
      <c r="AS58" s="26"/>
      <c r="AT58" s="26"/>
      <c r="AU58" s="26"/>
      <c r="AV58" s="26"/>
    </row>
    <row r="59" spans="1:48" ht="382.5" customHeight="1">
      <c r="A59" s="170" t="s">
        <v>237</v>
      </c>
      <c r="B59" s="170" t="s">
        <v>3</v>
      </c>
      <c r="C59" s="170" t="s">
        <v>238</v>
      </c>
      <c r="D59" s="171" t="s">
        <v>239</v>
      </c>
      <c r="E59" s="172" t="s">
        <v>240</v>
      </c>
      <c r="F59" s="173">
        <v>2017</v>
      </c>
      <c r="G59" s="173" t="s">
        <v>137</v>
      </c>
      <c r="H59" s="173" t="s">
        <v>5</v>
      </c>
      <c r="I59" s="174" t="s">
        <v>241</v>
      </c>
      <c r="J59" s="168" t="s">
        <v>242</v>
      </c>
      <c r="K59" s="11" t="s">
        <v>4</v>
      </c>
      <c r="L59" s="11" t="s">
        <v>4</v>
      </c>
      <c r="M59" s="11" t="s">
        <v>4</v>
      </c>
      <c r="N59" s="11" t="s">
        <v>4</v>
      </c>
      <c r="O59" s="11" t="s">
        <v>4</v>
      </c>
      <c r="P59" s="11" t="s">
        <v>4</v>
      </c>
      <c r="Q59" s="11" t="s">
        <v>4</v>
      </c>
      <c r="R59" s="11" t="s">
        <v>4</v>
      </c>
      <c r="S59" s="112"/>
      <c r="T59" s="112"/>
      <c r="U59" s="112"/>
      <c r="V59" s="112"/>
      <c r="W59" s="112"/>
      <c r="X59" s="112"/>
      <c r="Y59" s="112"/>
      <c r="Z59" s="112"/>
      <c r="AA59" s="112"/>
      <c r="AB59" s="112"/>
      <c r="AC59" s="112"/>
      <c r="AD59" s="112"/>
      <c r="AE59" s="112"/>
      <c r="AF59" s="112"/>
      <c r="AG59" s="18"/>
      <c r="AH59" s="18"/>
      <c r="AI59" s="95"/>
      <c r="AQ59" s="1"/>
      <c r="AR59" s="3"/>
    </row>
    <row r="60" spans="1:48" ht="180">
      <c r="A60" s="134" t="s">
        <v>243</v>
      </c>
      <c r="B60" s="134" t="s">
        <v>2</v>
      </c>
      <c r="C60" s="134" t="s">
        <v>244</v>
      </c>
      <c r="D60" s="135" t="s">
        <v>245</v>
      </c>
      <c r="E60" s="136" t="s">
        <v>246</v>
      </c>
      <c r="F60" s="137">
        <v>39295</v>
      </c>
      <c r="G60" s="137"/>
      <c r="H60" s="138" t="s">
        <v>5</v>
      </c>
      <c r="I60" s="140"/>
      <c r="J60" s="168" t="s">
        <v>247</v>
      </c>
      <c r="K60" s="11" t="s">
        <v>4</v>
      </c>
      <c r="L60" s="11" t="s">
        <v>4</v>
      </c>
      <c r="M60" s="11" t="s">
        <v>4</v>
      </c>
      <c r="N60" s="11" t="s">
        <v>4</v>
      </c>
      <c r="O60" s="11" t="s">
        <v>4</v>
      </c>
      <c r="P60" s="11" t="s">
        <v>4</v>
      </c>
      <c r="Q60" s="11" t="s">
        <v>4</v>
      </c>
      <c r="R60" s="11"/>
      <c r="S60" s="112"/>
      <c r="T60" s="112"/>
      <c r="U60" s="112"/>
      <c r="V60" s="112"/>
      <c r="W60" s="112"/>
      <c r="X60" s="112"/>
      <c r="Y60" s="112"/>
      <c r="Z60" s="112"/>
      <c r="AA60" s="112"/>
      <c r="AB60" s="112"/>
      <c r="AC60" s="112"/>
      <c r="AD60" s="112"/>
      <c r="AE60" s="112"/>
      <c r="AF60" s="112"/>
      <c r="AG60" s="18"/>
      <c r="AH60" s="18"/>
      <c r="AI60" s="95"/>
      <c r="AQ60" s="1"/>
      <c r="AR60" s="3"/>
    </row>
    <row r="61" spans="1:48" ht="156">
      <c r="A61" s="134" t="s">
        <v>248</v>
      </c>
      <c r="B61" s="134" t="s">
        <v>3</v>
      </c>
      <c r="C61" s="134" t="s">
        <v>249</v>
      </c>
      <c r="D61" s="135" t="s">
        <v>250</v>
      </c>
      <c r="E61" s="136" t="s">
        <v>251</v>
      </c>
      <c r="F61" s="138"/>
      <c r="G61" s="137"/>
      <c r="H61" s="138" t="s">
        <v>5</v>
      </c>
      <c r="I61" s="215">
        <v>43435</v>
      </c>
      <c r="J61" s="168" t="s">
        <v>252</v>
      </c>
      <c r="K61" s="11" t="s">
        <v>4</v>
      </c>
      <c r="L61" s="11"/>
      <c r="M61" s="11"/>
      <c r="N61" s="11"/>
      <c r="O61" s="11"/>
      <c r="P61" s="11"/>
      <c r="Q61" s="11"/>
      <c r="R61" s="11"/>
      <c r="S61" s="112"/>
      <c r="T61" s="112"/>
      <c r="U61" s="112"/>
      <c r="V61" s="112"/>
      <c r="W61" s="112"/>
      <c r="X61" s="112"/>
      <c r="Y61" s="112"/>
      <c r="Z61" s="112"/>
      <c r="AA61" s="112"/>
      <c r="AB61" s="112"/>
      <c r="AC61" s="112"/>
      <c r="AD61" s="112"/>
      <c r="AE61" s="112"/>
      <c r="AF61" s="112"/>
      <c r="AG61" s="18"/>
      <c r="AH61" s="18"/>
      <c r="AI61" s="95"/>
      <c r="AQ61" s="1"/>
      <c r="AR61" s="3"/>
    </row>
    <row r="62" spans="1:48" ht="156">
      <c r="A62" s="134" t="s">
        <v>253</v>
      </c>
      <c r="B62" s="134" t="s">
        <v>3</v>
      </c>
      <c r="C62" s="134" t="s">
        <v>254</v>
      </c>
      <c r="D62" s="135" t="s">
        <v>255</v>
      </c>
      <c r="E62" s="136" t="s">
        <v>256</v>
      </c>
      <c r="F62" s="137">
        <v>41361</v>
      </c>
      <c r="G62" s="137"/>
      <c r="H62" s="138" t="s">
        <v>8</v>
      </c>
      <c r="I62" s="140"/>
      <c r="J62" s="168" t="s">
        <v>257</v>
      </c>
      <c r="K62" s="11" t="s">
        <v>4</v>
      </c>
      <c r="L62" s="11"/>
      <c r="M62" s="11"/>
      <c r="N62" s="11"/>
      <c r="O62" s="11"/>
      <c r="P62" s="11"/>
      <c r="Q62" s="11"/>
      <c r="R62" s="11"/>
      <c r="S62" s="112"/>
      <c r="T62" s="112"/>
      <c r="U62" s="112"/>
      <c r="V62" s="112"/>
      <c r="W62" s="112"/>
      <c r="X62" s="112"/>
      <c r="Y62" s="112"/>
      <c r="Z62" s="112"/>
      <c r="AA62" s="112"/>
      <c r="AB62" s="112"/>
      <c r="AC62" s="112"/>
      <c r="AD62" s="112"/>
      <c r="AE62" s="112"/>
      <c r="AF62" s="112"/>
      <c r="AG62" s="18"/>
      <c r="AH62" s="18"/>
      <c r="AI62" s="95"/>
      <c r="AQ62" s="1"/>
      <c r="AR62" s="3"/>
    </row>
    <row r="63" spans="1:48" ht="72">
      <c r="A63" s="134" t="s">
        <v>258</v>
      </c>
      <c r="B63" s="134" t="s">
        <v>2</v>
      </c>
      <c r="C63" s="134" t="s">
        <v>254</v>
      </c>
      <c r="D63" s="135" t="s">
        <v>255</v>
      </c>
      <c r="E63" s="136" t="s">
        <v>259</v>
      </c>
      <c r="F63" s="137">
        <v>43375</v>
      </c>
      <c r="G63" s="137" t="s">
        <v>110</v>
      </c>
      <c r="H63" s="138" t="s">
        <v>8</v>
      </c>
      <c r="I63" s="140"/>
      <c r="J63" s="168" t="s">
        <v>260</v>
      </c>
      <c r="K63" s="11" t="s">
        <v>4</v>
      </c>
      <c r="L63" s="11"/>
      <c r="M63" s="11"/>
      <c r="N63" s="11"/>
      <c r="O63" s="11"/>
      <c r="P63" s="11"/>
      <c r="Q63" s="11"/>
      <c r="R63" s="11"/>
      <c r="S63" s="112"/>
      <c r="T63" s="112"/>
      <c r="U63" s="112"/>
      <c r="V63" s="112"/>
      <c r="W63" s="112"/>
      <c r="X63" s="112"/>
      <c r="Y63" s="112"/>
      <c r="Z63" s="112"/>
      <c r="AA63" s="112"/>
      <c r="AB63" s="112"/>
      <c r="AC63" s="112"/>
      <c r="AD63" s="112"/>
      <c r="AE63" s="112"/>
      <c r="AF63" s="112"/>
      <c r="AG63" s="18"/>
      <c r="AH63" s="18"/>
      <c r="AI63" s="95"/>
      <c r="AQ63" s="1"/>
      <c r="AR63" s="3"/>
    </row>
    <row r="64" spans="1:48" ht="84">
      <c r="A64" s="134" t="s">
        <v>261</v>
      </c>
      <c r="B64" s="134" t="s">
        <v>2</v>
      </c>
      <c r="C64" s="134" t="s">
        <v>262</v>
      </c>
      <c r="D64" s="135" t="s">
        <v>255</v>
      </c>
      <c r="E64" s="136" t="s">
        <v>769</v>
      </c>
      <c r="F64" s="137">
        <v>39752</v>
      </c>
      <c r="G64" s="137" t="s">
        <v>110</v>
      </c>
      <c r="H64" s="138" t="s">
        <v>5</v>
      </c>
      <c r="I64" s="140"/>
      <c r="J64" s="168" t="s">
        <v>263</v>
      </c>
      <c r="K64" s="11" t="s">
        <v>4</v>
      </c>
      <c r="L64" s="11"/>
      <c r="M64" s="11"/>
      <c r="N64" s="11"/>
      <c r="O64" s="11"/>
      <c r="P64" s="11"/>
      <c r="Q64" s="11"/>
      <c r="R64" s="11"/>
      <c r="S64" s="112"/>
      <c r="T64" s="112"/>
      <c r="U64" s="112"/>
      <c r="V64" s="112"/>
      <c r="W64" s="112"/>
      <c r="X64" s="112"/>
      <c r="Y64" s="112"/>
      <c r="Z64" s="112"/>
      <c r="AA64" s="112"/>
      <c r="AB64" s="112"/>
      <c r="AC64" s="112"/>
      <c r="AD64" s="112"/>
      <c r="AE64" s="112"/>
      <c r="AF64" s="112"/>
      <c r="AG64" s="18"/>
      <c r="AH64" s="18"/>
      <c r="AI64" s="95"/>
      <c r="AQ64" s="1"/>
      <c r="AR64" s="3"/>
    </row>
    <row r="65" spans="1:48" ht="204">
      <c r="A65" s="134" t="s">
        <v>770</v>
      </c>
      <c r="B65" s="134" t="s">
        <v>2</v>
      </c>
      <c r="C65" s="134" t="s">
        <v>771</v>
      </c>
      <c r="D65" s="135" t="s">
        <v>255</v>
      </c>
      <c r="E65" s="136" t="s">
        <v>772</v>
      </c>
      <c r="F65" s="137">
        <v>43922</v>
      </c>
      <c r="G65" s="137" t="s">
        <v>110</v>
      </c>
      <c r="H65" s="138" t="s">
        <v>5</v>
      </c>
      <c r="I65" s="140"/>
      <c r="J65" s="168" t="s">
        <v>773</v>
      </c>
      <c r="K65" s="11" t="s">
        <v>4</v>
      </c>
      <c r="L65" s="11" t="s">
        <v>4</v>
      </c>
      <c r="M65" s="11" t="s">
        <v>4</v>
      </c>
      <c r="N65" s="11" t="s">
        <v>4</v>
      </c>
      <c r="O65" s="11" t="s">
        <v>4</v>
      </c>
      <c r="P65" s="11" t="s">
        <v>4</v>
      </c>
      <c r="Q65" s="11" t="s">
        <v>4</v>
      </c>
      <c r="R65" s="11" t="s">
        <v>4</v>
      </c>
      <c r="S65" s="112"/>
      <c r="T65" s="112"/>
      <c r="U65" s="112"/>
      <c r="V65" s="112"/>
      <c r="W65" s="112"/>
      <c r="X65" s="112"/>
      <c r="Y65" s="112"/>
      <c r="Z65" s="112"/>
      <c r="AA65" s="112"/>
      <c r="AB65" s="112"/>
      <c r="AC65" s="112"/>
      <c r="AD65" s="112"/>
      <c r="AE65" s="112"/>
      <c r="AF65" s="112"/>
      <c r="AG65" s="18"/>
      <c r="AH65" s="18"/>
      <c r="AI65" s="95"/>
      <c r="AQ65" s="1"/>
      <c r="AR65" s="3"/>
    </row>
    <row r="66" spans="1:48" ht="164.25" customHeight="1">
      <c r="A66" s="134" t="s">
        <v>774</v>
      </c>
      <c r="B66" s="134" t="s">
        <v>2</v>
      </c>
      <c r="C66" s="134" t="s">
        <v>548</v>
      </c>
      <c r="D66" s="135" t="s">
        <v>255</v>
      </c>
      <c r="E66" s="136" t="s">
        <v>775</v>
      </c>
      <c r="F66" s="137">
        <v>44713</v>
      </c>
      <c r="G66" s="137" t="s">
        <v>110</v>
      </c>
      <c r="H66" s="138"/>
      <c r="I66" s="140"/>
      <c r="J66" s="168" t="s">
        <v>776</v>
      </c>
      <c r="K66" s="11" t="s">
        <v>4</v>
      </c>
      <c r="L66" s="11" t="s">
        <v>4</v>
      </c>
      <c r="M66" s="11" t="s">
        <v>4</v>
      </c>
      <c r="N66" s="11" t="s">
        <v>4</v>
      </c>
      <c r="O66" s="11" t="s">
        <v>4</v>
      </c>
      <c r="P66" s="11" t="s">
        <v>4</v>
      </c>
      <c r="Q66" s="11" t="s">
        <v>4</v>
      </c>
      <c r="R66" s="11" t="s">
        <v>4</v>
      </c>
      <c r="S66" s="112"/>
      <c r="T66" s="112"/>
      <c r="U66" s="112"/>
      <c r="V66" s="112"/>
      <c r="W66" s="112"/>
      <c r="X66" s="112"/>
      <c r="Y66" s="112"/>
      <c r="Z66" s="112"/>
      <c r="AA66" s="112"/>
      <c r="AB66" s="112"/>
      <c r="AC66" s="112"/>
      <c r="AD66" s="112"/>
      <c r="AE66" s="112"/>
      <c r="AF66" s="112"/>
      <c r="AG66" s="18"/>
      <c r="AH66" s="18"/>
      <c r="AI66" s="95"/>
      <c r="AQ66" s="1"/>
      <c r="AR66" s="3"/>
    </row>
    <row r="67" spans="1:48" ht="132" customHeight="1">
      <c r="A67" s="134" t="s">
        <v>777</v>
      </c>
      <c r="B67" s="134" t="s">
        <v>3</v>
      </c>
      <c r="C67" s="134" t="s">
        <v>264</v>
      </c>
      <c r="D67" s="135" t="s">
        <v>265</v>
      </c>
      <c r="E67" s="136" t="s">
        <v>266</v>
      </c>
      <c r="F67" s="143">
        <v>42353</v>
      </c>
      <c r="G67" s="138" t="s">
        <v>110</v>
      </c>
      <c r="H67" s="138" t="s">
        <v>5</v>
      </c>
      <c r="I67" s="140"/>
      <c r="J67" s="168" t="s">
        <v>267</v>
      </c>
      <c r="K67" s="11" t="s">
        <v>4</v>
      </c>
      <c r="L67" s="11" t="s">
        <v>4</v>
      </c>
      <c r="M67" s="11" t="s">
        <v>4</v>
      </c>
      <c r="N67" s="11" t="s">
        <v>4</v>
      </c>
      <c r="O67" s="11" t="s">
        <v>4</v>
      </c>
      <c r="P67" s="11" t="s">
        <v>4</v>
      </c>
      <c r="Q67" s="11" t="s">
        <v>4</v>
      </c>
      <c r="R67" s="11" t="s">
        <v>4</v>
      </c>
      <c r="S67" s="112"/>
      <c r="T67" s="112"/>
      <c r="U67" s="112"/>
      <c r="V67" s="112"/>
      <c r="W67" s="112"/>
      <c r="X67" s="112"/>
      <c r="Y67" s="112"/>
      <c r="Z67" s="112"/>
      <c r="AA67" s="112"/>
      <c r="AB67" s="112"/>
      <c r="AC67" s="112"/>
      <c r="AD67" s="112"/>
      <c r="AE67" s="112"/>
      <c r="AF67" s="112"/>
      <c r="AG67" s="18"/>
      <c r="AH67" s="18"/>
      <c r="AI67" s="95"/>
      <c r="AQ67" s="1"/>
      <c r="AR67" s="3"/>
    </row>
    <row r="68" spans="1:48" ht="108">
      <c r="A68" s="134" t="s">
        <v>268</v>
      </c>
      <c r="B68" s="134" t="s">
        <v>3</v>
      </c>
      <c r="C68" s="134" t="s">
        <v>264</v>
      </c>
      <c r="D68" s="135" t="s">
        <v>265</v>
      </c>
      <c r="E68" s="136" t="s">
        <v>269</v>
      </c>
      <c r="F68" s="137">
        <v>37622</v>
      </c>
      <c r="G68" s="137" t="s">
        <v>110</v>
      </c>
      <c r="H68" s="138" t="s">
        <v>5</v>
      </c>
      <c r="I68" s="140"/>
      <c r="J68" s="168" t="s">
        <v>270</v>
      </c>
      <c r="K68" s="11" t="s">
        <v>4</v>
      </c>
      <c r="L68" s="11" t="s">
        <v>4</v>
      </c>
      <c r="M68" s="11" t="s">
        <v>4</v>
      </c>
      <c r="N68" s="11" t="s">
        <v>4</v>
      </c>
      <c r="O68" s="11" t="s">
        <v>4</v>
      </c>
      <c r="P68" s="11" t="s">
        <v>4</v>
      </c>
      <c r="Q68" s="11" t="s">
        <v>4</v>
      </c>
      <c r="R68" s="11" t="s">
        <v>4</v>
      </c>
      <c r="S68" s="112"/>
      <c r="T68" s="112"/>
      <c r="U68" s="112"/>
      <c r="V68" s="112"/>
      <c r="W68" s="112"/>
      <c r="X68" s="112"/>
      <c r="Y68" s="112"/>
      <c r="Z68" s="112"/>
      <c r="AA68" s="112"/>
      <c r="AB68" s="112"/>
      <c r="AC68" s="112"/>
      <c r="AD68" s="112"/>
      <c r="AE68" s="112"/>
      <c r="AF68" s="112"/>
      <c r="AG68" s="18"/>
      <c r="AH68" s="18"/>
      <c r="AI68" s="95"/>
      <c r="AQ68" s="1"/>
      <c r="AR68" s="3"/>
    </row>
    <row r="69" spans="1:48" s="26" customFormat="1" ht="144">
      <c r="A69" s="134" t="s">
        <v>271</v>
      </c>
      <c r="B69" s="134" t="s">
        <v>3</v>
      </c>
      <c r="C69" s="134" t="s">
        <v>272</v>
      </c>
      <c r="D69" s="135" t="s">
        <v>265</v>
      </c>
      <c r="E69" s="136" t="s">
        <v>273</v>
      </c>
      <c r="F69" s="138">
        <v>2022</v>
      </c>
      <c r="G69" s="137" t="s">
        <v>110</v>
      </c>
      <c r="H69" s="138" t="s">
        <v>5</v>
      </c>
      <c r="I69" s="140"/>
      <c r="J69" s="168" t="s">
        <v>778</v>
      </c>
      <c r="K69" s="25" t="s">
        <v>4</v>
      </c>
      <c r="L69" s="25" t="s">
        <v>4</v>
      </c>
      <c r="M69" s="25" t="s">
        <v>4</v>
      </c>
      <c r="N69" s="25" t="s">
        <v>4</v>
      </c>
      <c r="O69" s="25" t="s">
        <v>4</v>
      </c>
      <c r="P69" s="25" t="s">
        <v>4</v>
      </c>
      <c r="Q69" s="25" t="s">
        <v>4</v>
      </c>
      <c r="R69" s="25" t="s">
        <v>4</v>
      </c>
      <c r="S69" s="112"/>
      <c r="T69" s="112"/>
      <c r="U69" s="112"/>
      <c r="V69" s="112"/>
      <c r="W69" s="112"/>
      <c r="X69" s="112"/>
      <c r="Y69" s="112"/>
      <c r="Z69" s="112"/>
      <c r="AA69" s="112"/>
      <c r="AB69" s="112"/>
      <c r="AC69" s="112"/>
      <c r="AD69" s="112"/>
      <c r="AE69" s="112"/>
      <c r="AF69" s="112"/>
      <c r="AG69" s="18"/>
      <c r="AH69" s="18"/>
      <c r="AI69" s="95"/>
      <c r="AJ69" s="16"/>
      <c r="AK69" s="1"/>
      <c r="AL69" s="1"/>
      <c r="AM69" s="1"/>
      <c r="AN69" s="1"/>
      <c r="AO69" s="1"/>
      <c r="AP69" s="1"/>
      <c r="AQ69" s="1"/>
      <c r="AR69" s="3"/>
      <c r="AS69" s="1"/>
      <c r="AT69" s="1"/>
      <c r="AU69" s="1"/>
      <c r="AV69" s="1"/>
    </row>
    <row r="70" spans="1:48" ht="132">
      <c r="A70" s="134" t="s">
        <v>779</v>
      </c>
      <c r="B70" s="134"/>
      <c r="C70" s="134" t="s">
        <v>272</v>
      </c>
      <c r="D70" s="135" t="s">
        <v>265</v>
      </c>
      <c r="E70" s="136" t="s">
        <v>780</v>
      </c>
      <c r="F70" s="147">
        <v>43160</v>
      </c>
      <c r="G70" s="137" t="s">
        <v>110</v>
      </c>
      <c r="H70" s="138"/>
      <c r="I70" s="140"/>
      <c r="J70" s="168" t="s">
        <v>781</v>
      </c>
      <c r="K70" s="25" t="s">
        <v>4</v>
      </c>
      <c r="L70" s="25"/>
      <c r="M70" s="25"/>
      <c r="N70" s="25"/>
      <c r="O70" s="25"/>
      <c r="P70" s="25"/>
      <c r="Q70" s="25"/>
      <c r="R70" s="25"/>
      <c r="S70" s="112"/>
      <c r="T70" s="112"/>
      <c r="U70" s="112"/>
      <c r="V70" s="112"/>
      <c r="W70" s="112"/>
      <c r="X70" s="112"/>
      <c r="Y70" s="112"/>
      <c r="Z70" s="112"/>
      <c r="AA70" s="112"/>
      <c r="AB70" s="112"/>
      <c r="AC70" s="112"/>
      <c r="AD70" s="112"/>
      <c r="AE70" s="112"/>
      <c r="AF70" s="112"/>
      <c r="AG70" s="18"/>
      <c r="AH70" s="18"/>
      <c r="AI70" s="95"/>
      <c r="AQ70" s="1"/>
      <c r="AR70" s="3"/>
    </row>
    <row r="71" spans="1:48" ht="192">
      <c r="A71" s="134" t="s">
        <v>274</v>
      </c>
      <c r="B71" s="134"/>
      <c r="C71" s="134" t="s">
        <v>275</v>
      </c>
      <c r="D71" s="135" t="s">
        <v>276</v>
      </c>
      <c r="E71" s="136" t="s">
        <v>277</v>
      </c>
      <c r="F71" s="147">
        <v>43800</v>
      </c>
      <c r="G71" s="147" t="s">
        <v>137</v>
      </c>
      <c r="H71" s="138" t="s">
        <v>7</v>
      </c>
      <c r="I71" s="140" t="s">
        <v>278</v>
      </c>
      <c r="J71" s="168" t="s">
        <v>782</v>
      </c>
      <c r="K71" s="11" t="s">
        <v>4</v>
      </c>
      <c r="L71" s="11"/>
      <c r="M71" s="11"/>
      <c r="N71" s="11"/>
      <c r="O71" s="11"/>
      <c r="P71" s="11"/>
      <c r="Q71" s="11"/>
      <c r="R71" s="11"/>
      <c r="S71" s="112"/>
      <c r="T71" s="112"/>
      <c r="U71" s="112"/>
      <c r="V71" s="112"/>
      <c r="W71" s="112"/>
      <c r="X71" s="112"/>
      <c r="Y71" s="112"/>
      <c r="Z71" s="112"/>
      <c r="AA71" s="112"/>
      <c r="AB71" s="112"/>
      <c r="AC71" s="112"/>
      <c r="AD71" s="112"/>
      <c r="AE71" s="112"/>
      <c r="AF71" s="112"/>
      <c r="AG71" s="18"/>
      <c r="AH71" s="18"/>
      <c r="AI71" s="95"/>
      <c r="AQ71" s="1"/>
      <c r="AR71" s="3"/>
    </row>
    <row r="72" spans="1:48" ht="336">
      <c r="A72" s="134" t="s">
        <v>783</v>
      </c>
      <c r="B72" s="134"/>
      <c r="C72" s="134" t="s">
        <v>275</v>
      </c>
      <c r="D72" s="135" t="s">
        <v>276</v>
      </c>
      <c r="E72" s="136" t="s">
        <v>784</v>
      </c>
      <c r="F72" s="147">
        <v>44256</v>
      </c>
      <c r="G72" s="137" t="s">
        <v>137</v>
      </c>
      <c r="H72" s="138" t="s">
        <v>5</v>
      </c>
      <c r="I72" s="140" t="s">
        <v>785</v>
      </c>
      <c r="J72" s="168" t="s">
        <v>786</v>
      </c>
      <c r="K72" s="11" t="s">
        <v>4</v>
      </c>
      <c r="L72" s="11"/>
      <c r="M72" s="11"/>
      <c r="N72" s="11"/>
      <c r="O72" s="11"/>
      <c r="P72" s="11"/>
      <c r="Q72" s="11"/>
      <c r="R72" s="11"/>
      <c r="S72" s="112"/>
      <c r="T72" s="112"/>
      <c r="U72" s="112"/>
      <c r="V72" s="112"/>
      <c r="W72" s="112"/>
      <c r="X72" s="112"/>
      <c r="Y72" s="112"/>
      <c r="Z72" s="112"/>
      <c r="AA72" s="112"/>
      <c r="AB72" s="112"/>
      <c r="AC72" s="112"/>
      <c r="AD72" s="112"/>
      <c r="AE72" s="112"/>
      <c r="AF72" s="112"/>
      <c r="AG72" s="18"/>
      <c r="AH72" s="18"/>
      <c r="AI72" s="95"/>
      <c r="AQ72" s="1"/>
      <c r="AR72" s="3"/>
    </row>
    <row r="73" spans="1:48" ht="84">
      <c r="A73" s="134" t="s">
        <v>279</v>
      </c>
      <c r="B73" s="134" t="s">
        <v>3</v>
      </c>
      <c r="C73" s="134" t="s">
        <v>280</v>
      </c>
      <c r="D73" s="135" t="s">
        <v>276</v>
      </c>
      <c r="E73" s="136" t="s">
        <v>281</v>
      </c>
      <c r="F73" s="137">
        <v>43244</v>
      </c>
      <c r="G73" s="137" t="s">
        <v>137</v>
      </c>
      <c r="H73" s="138" t="s">
        <v>5</v>
      </c>
      <c r="I73" s="140" t="s">
        <v>282</v>
      </c>
      <c r="J73" s="168" t="s">
        <v>283</v>
      </c>
      <c r="K73" s="11" t="s">
        <v>4</v>
      </c>
      <c r="L73" s="11" t="s">
        <v>4</v>
      </c>
      <c r="M73" s="11" t="s">
        <v>4</v>
      </c>
      <c r="N73" s="11" t="s">
        <v>4</v>
      </c>
      <c r="O73" s="11" t="s">
        <v>4</v>
      </c>
      <c r="P73" s="11" t="s">
        <v>4</v>
      </c>
      <c r="Q73" s="11" t="s">
        <v>4</v>
      </c>
      <c r="R73" s="11" t="s">
        <v>4</v>
      </c>
      <c r="S73" s="112"/>
      <c r="T73" s="112"/>
      <c r="U73" s="112"/>
      <c r="V73" s="112"/>
      <c r="W73" s="112"/>
      <c r="X73" s="112"/>
      <c r="Y73" s="112"/>
      <c r="Z73" s="112"/>
      <c r="AA73" s="112"/>
      <c r="AB73" s="112"/>
      <c r="AC73" s="112"/>
      <c r="AD73" s="112"/>
      <c r="AE73" s="112"/>
      <c r="AF73" s="112"/>
      <c r="AG73" s="18"/>
      <c r="AH73" s="18"/>
      <c r="AI73" s="95"/>
      <c r="AQ73" s="1"/>
      <c r="AR73" s="3"/>
    </row>
    <row r="74" spans="1:48" ht="168">
      <c r="A74" s="134" t="s">
        <v>787</v>
      </c>
      <c r="B74" s="134" t="s">
        <v>3</v>
      </c>
      <c r="C74" s="134" t="s">
        <v>280</v>
      </c>
      <c r="D74" s="135" t="s">
        <v>276</v>
      </c>
      <c r="E74" s="136" t="s">
        <v>788</v>
      </c>
      <c r="F74" s="137">
        <v>44621</v>
      </c>
      <c r="G74" s="137" t="s">
        <v>137</v>
      </c>
      <c r="H74" s="138"/>
      <c r="I74" s="140"/>
      <c r="J74" s="168" t="s">
        <v>789</v>
      </c>
      <c r="K74" s="11" t="s">
        <v>4</v>
      </c>
      <c r="L74" s="11" t="s">
        <v>4</v>
      </c>
      <c r="M74" s="11" t="s">
        <v>4</v>
      </c>
      <c r="N74" s="11" t="s">
        <v>4</v>
      </c>
      <c r="O74" s="11" t="s">
        <v>4</v>
      </c>
      <c r="P74" s="11" t="s">
        <v>4</v>
      </c>
      <c r="Q74" s="11" t="s">
        <v>4</v>
      </c>
      <c r="R74" s="11" t="s">
        <v>4</v>
      </c>
      <c r="S74" s="112"/>
      <c r="T74" s="112"/>
      <c r="U74" s="112"/>
      <c r="V74" s="112"/>
      <c r="W74" s="112"/>
      <c r="X74" s="112"/>
      <c r="Y74" s="112"/>
      <c r="Z74" s="112"/>
      <c r="AA74" s="112"/>
      <c r="AB74" s="112"/>
      <c r="AC74" s="112"/>
      <c r="AD74" s="112"/>
      <c r="AE74" s="112"/>
      <c r="AF74" s="112"/>
      <c r="AG74" s="18"/>
      <c r="AH74" s="18"/>
      <c r="AI74" s="95"/>
      <c r="AQ74" s="1"/>
      <c r="AR74" s="3"/>
    </row>
    <row r="75" spans="1:48" ht="132">
      <c r="A75" s="134" t="s">
        <v>287</v>
      </c>
      <c r="B75" s="134" t="s">
        <v>2</v>
      </c>
      <c r="C75" s="134" t="s">
        <v>288</v>
      </c>
      <c r="D75" s="135" t="s">
        <v>285</v>
      </c>
      <c r="E75" s="136" t="s">
        <v>289</v>
      </c>
      <c r="F75" s="137">
        <v>39873</v>
      </c>
      <c r="G75" s="149">
        <v>81</v>
      </c>
      <c r="H75" s="138" t="s">
        <v>5</v>
      </c>
      <c r="I75" s="140" t="s">
        <v>290</v>
      </c>
      <c r="J75" s="168" t="s">
        <v>291</v>
      </c>
      <c r="K75" s="11"/>
      <c r="L75" s="11"/>
      <c r="M75" s="11"/>
      <c r="N75" s="11"/>
      <c r="O75" s="11"/>
      <c r="P75" s="11"/>
      <c r="Q75" s="11" t="s">
        <v>4</v>
      </c>
      <c r="R75" s="11"/>
      <c r="S75" s="112"/>
      <c r="T75" s="112"/>
      <c r="U75" s="112"/>
      <c r="V75" s="112"/>
      <c r="W75" s="112"/>
      <c r="X75" s="112"/>
      <c r="Y75" s="112"/>
      <c r="Z75" s="112"/>
      <c r="AA75" s="112"/>
      <c r="AB75" s="112"/>
      <c r="AC75" s="112"/>
      <c r="AD75" s="112"/>
      <c r="AE75" s="112"/>
      <c r="AF75" s="112"/>
      <c r="AG75" s="18"/>
      <c r="AH75" s="18"/>
      <c r="AI75" s="95"/>
      <c r="AQ75" s="1"/>
      <c r="AR75" s="3"/>
    </row>
    <row r="76" spans="1:48" ht="171.6">
      <c r="A76" s="134" t="s">
        <v>292</v>
      </c>
      <c r="B76" s="134" t="s">
        <v>3</v>
      </c>
      <c r="C76" s="134" t="s">
        <v>293</v>
      </c>
      <c r="D76" s="135" t="s">
        <v>285</v>
      </c>
      <c r="E76" s="148" t="s">
        <v>716</v>
      </c>
      <c r="F76" s="147">
        <v>44631</v>
      </c>
      <c r="G76" s="138"/>
      <c r="H76" s="150" t="s">
        <v>5</v>
      </c>
      <c r="I76" s="140" t="s">
        <v>294</v>
      </c>
      <c r="J76" s="168" t="s">
        <v>717</v>
      </c>
      <c r="K76" s="11"/>
      <c r="L76" s="11" t="s">
        <v>4</v>
      </c>
      <c r="M76" s="11"/>
      <c r="N76" s="11"/>
      <c r="O76" s="11"/>
      <c r="P76" s="11"/>
      <c r="Q76" s="11" t="s">
        <v>4</v>
      </c>
      <c r="R76" s="11" t="s">
        <v>4</v>
      </c>
      <c r="S76" s="112"/>
      <c r="T76" s="112"/>
      <c r="U76" s="112"/>
      <c r="V76" s="112"/>
      <c r="W76" s="112"/>
      <c r="X76" s="112"/>
      <c r="Y76" s="112"/>
      <c r="Z76" s="112"/>
      <c r="AA76" s="112"/>
      <c r="AB76" s="112"/>
      <c r="AC76" s="112"/>
      <c r="AD76" s="112"/>
      <c r="AE76" s="112"/>
      <c r="AF76" s="112"/>
      <c r="AG76" s="18"/>
      <c r="AH76" s="18"/>
      <c r="AI76" s="95"/>
      <c r="AQ76" s="1"/>
      <c r="AR76" s="3"/>
    </row>
    <row r="77" spans="1:48" ht="92.4">
      <c r="A77" s="134" t="s">
        <v>295</v>
      </c>
      <c r="B77" s="134" t="s">
        <v>3</v>
      </c>
      <c r="C77" s="134" t="s">
        <v>296</v>
      </c>
      <c r="D77" s="135" t="s">
        <v>285</v>
      </c>
      <c r="E77" s="136" t="s">
        <v>718</v>
      </c>
      <c r="F77" s="137">
        <v>44631</v>
      </c>
      <c r="G77" s="137"/>
      <c r="H77" s="138" t="s">
        <v>5</v>
      </c>
      <c r="I77" s="140" t="s">
        <v>297</v>
      </c>
      <c r="J77" s="168" t="s">
        <v>719</v>
      </c>
      <c r="K77" s="11"/>
      <c r="L77" s="11" t="s">
        <v>4</v>
      </c>
      <c r="M77" s="11"/>
      <c r="N77" s="11"/>
      <c r="O77" s="11"/>
      <c r="P77" s="11"/>
      <c r="Q77" s="11"/>
      <c r="R77" s="11"/>
      <c r="S77" s="112"/>
      <c r="T77" s="112"/>
      <c r="U77" s="112"/>
      <c r="V77" s="112"/>
      <c r="W77" s="112"/>
      <c r="X77" s="112"/>
      <c r="Y77" s="112"/>
      <c r="Z77" s="112"/>
      <c r="AA77" s="112"/>
      <c r="AB77" s="112"/>
      <c r="AC77" s="112"/>
      <c r="AD77" s="112"/>
      <c r="AE77" s="112"/>
      <c r="AF77" s="112"/>
      <c r="AG77" s="18"/>
      <c r="AH77" s="18"/>
      <c r="AI77" s="95"/>
      <c r="AQ77" s="1"/>
      <c r="AR77" s="3"/>
    </row>
    <row r="78" spans="1:48" ht="105.6">
      <c r="A78" s="134" t="s">
        <v>298</v>
      </c>
      <c r="B78" s="134" t="s">
        <v>2</v>
      </c>
      <c r="C78" s="134" t="s">
        <v>299</v>
      </c>
      <c r="D78" s="135" t="s">
        <v>285</v>
      </c>
      <c r="E78" s="136" t="s">
        <v>300</v>
      </c>
      <c r="F78" s="138">
        <v>44631</v>
      </c>
      <c r="G78" s="137"/>
      <c r="H78" s="138" t="s">
        <v>5</v>
      </c>
      <c r="I78" s="140" t="s">
        <v>301</v>
      </c>
      <c r="J78" s="168" t="s">
        <v>720</v>
      </c>
      <c r="K78" s="11" t="s">
        <v>4</v>
      </c>
      <c r="L78" s="11"/>
      <c r="M78" s="11"/>
      <c r="N78" s="11"/>
      <c r="O78" s="11"/>
      <c r="P78" s="11"/>
      <c r="Q78" s="11" t="s">
        <v>4</v>
      </c>
      <c r="R78" s="11"/>
      <c r="S78" s="112"/>
      <c r="T78" s="112"/>
      <c r="U78" s="112"/>
      <c r="V78" s="112"/>
      <c r="W78" s="112"/>
      <c r="X78" s="112"/>
      <c r="Y78" s="112"/>
      <c r="Z78" s="112"/>
      <c r="AA78" s="112"/>
      <c r="AB78" s="112"/>
      <c r="AC78" s="112"/>
      <c r="AD78" s="112"/>
      <c r="AE78" s="112"/>
      <c r="AF78" s="112"/>
      <c r="AG78" s="18"/>
      <c r="AH78" s="18"/>
      <c r="AI78" s="95"/>
      <c r="AQ78" s="1"/>
      <c r="AR78" s="3"/>
    </row>
    <row r="79" spans="1:48" ht="171" customHeight="1">
      <c r="A79" s="134" t="s">
        <v>302</v>
      </c>
      <c r="B79" s="134" t="s">
        <v>3</v>
      </c>
      <c r="C79" s="134" t="s">
        <v>303</v>
      </c>
      <c r="D79" s="135" t="s">
        <v>285</v>
      </c>
      <c r="E79" s="136" t="s">
        <v>721</v>
      </c>
      <c r="F79" s="137">
        <v>44631</v>
      </c>
      <c r="G79" s="147"/>
      <c r="H79" s="138" t="s">
        <v>5</v>
      </c>
      <c r="I79" s="140"/>
      <c r="J79" s="168" t="s">
        <v>722</v>
      </c>
      <c r="K79" s="11" t="s">
        <v>4</v>
      </c>
      <c r="L79" s="11"/>
      <c r="M79" s="11"/>
      <c r="N79" s="11"/>
      <c r="O79" s="11"/>
      <c r="P79" s="11"/>
      <c r="Q79" s="11"/>
      <c r="R79" s="11"/>
      <c r="S79" s="112"/>
      <c r="T79" s="112"/>
      <c r="U79" s="112"/>
      <c r="V79" s="112"/>
      <c r="W79" s="112"/>
      <c r="X79" s="112"/>
      <c r="Y79" s="112"/>
      <c r="Z79" s="112"/>
      <c r="AA79" s="112"/>
      <c r="AB79" s="112"/>
      <c r="AC79" s="112"/>
      <c r="AD79" s="112"/>
      <c r="AE79" s="112"/>
      <c r="AF79" s="112"/>
      <c r="AG79" s="18"/>
      <c r="AH79" s="18"/>
      <c r="AI79" s="95"/>
      <c r="AQ79" s="1"/>
      <c r="AR79" s="3"/>
    </row>
    <row r="80" spans="1:48" ht="66">
      <c r="A80" s="134" t="s">
        <v>304</v>
      </c>
      <c r="B80" s="134" t="s">
        <v>3</v>
      </c>
      <c r="C80" s="134" t="s">
        <v>303</v>
      </c>
      <c r="D80" s="135" t="s">
        <v>285</v>
      </c>
      <c r="E80" s="136" t="s">
        <v>723</v>
      </c>
      <c r="F80" s="137">
        <v>44631</v>
      </c>
      <c r="G80" s="137"/>
      <c r="H80" s="138" t="s">
        <v>8</v>
      </c>
      <c r="I80" s="140"/>
      <c r="J80" s="168" t="s">
        <v>724</v>
      </c>
      <c r="K80" s="11" t="s">
        <v>4</v>
      </c>
      <c r="L80" s="11" t="s">
        <v>4</v>
      </c>
      <c r="M80" s="11" t="s">
        <v>4</v>
      </c>
      <c r="N80" s="11" t="s">
        <v>4</v>
      </c>
      <c r="O80" s="11" t="s">
        <v>4</v>
      </c>
      <c r="P80" s="11" t="s">
        <v>4</v>
      </c>
      <c r="Q80" s="11" t="s">
        <v>4</v>
      </c>
      <c r="R80" s="11"/>
      <c r="S80" s="112"/>
      <c r="T80" s="112"/>
      <c r="U80" s="112"/>
      <c r="V80" s="112"/>
      <c r="W80" s="112"/>
      <c r="X80" s="112"/>
      <c r="Y80" s="112"/>
      <c r="Z80" s="112"/>
      <c r="AA80" s="112"/>
      <c r="AB80" s="112"/>
      <c r="AC80" s="112"/>
      <c r="AD80" s="112"/>
      <c r="AE80" s="112"/>
      <c r="AF80" s="112"/>
      <c r="AG80" s="18"/>
      <c r="AH80" s="18"/>
      <c r="AI80" s="95"/>
      <c r="AQ80" s="1"/>
      <c r="AR80" s="3"/>
    </row>
    <row r="81" spans="1:48" ht="79.2">
      <c r="A81" s="134" t="s">
        <v>305</v>
      </c>
      <c r="B81" s="134" t="s">
        <v>3</v>
      </c>
      <c r="C81" s="134" t="s">
        <v>306</v>
      </c>
      <c r="D81" s="135" t="s">
        <v>285</v>
      </c>
      <c r="E81" s="136" t="s">
        <v>725</v>
      </c>
      <c r="F81" s="137">
        <v>44631</v>
      </c>
      <c r="G81" s="143"/>
      <c r="H81" s="138" t="s">
        <v>7</v>
      </c>
      <c r="I81" s="140" t="s">
        <v>307</v>
      </c>
      <c r="J81" s="168" t="s">
        <v>726</v>
      </c>
      <c r="K81" s="11" t="s">
        <v>4</v>
      </c>
      <c r="L81" s="11" t="s">
        <v>4</v>
      </c>
      <c r="M81" s="11" t="s">
        <v>4</v>
      </c>
      <c r="N81" s="11" t="s">
        <v>4</v>
      </c>
      <c r="O81" s="11" t="s">
        <v>4</v>
      </c>
      <c r="P81" s="11" t="s">
        <v>4</v>
      </c>
      <c r="Q81" s="11" t="s">
        <v>4</v>
      </c>
      <c r="R81" s="11" t="s">
        <v>4</v>
      </c>
      <c r="S81" s="112"/>
      <c r="T81" s="112"/>
      <c r="U81" s="112"/>
      <c r="V81" s="112"/>
      <c r="W81" s="112"/>
      <c r="X81" s="112"/>
      <c r="Y81" s="112"/>
      <c r="Z81" s="112"/>
      <c r="AA81" s="112"/>
      <c r="AB81" s="112"/>
      <c r="AC81" s="112"/>
      <c r="AD81" s="112"/>
      <c r="AE81" s="112"/>
      <c r="AF81" s="112"/>
      <c r="AG81" s="18"/>
      <c r="AH81" s="18"/>
      <c r="AI81" s="95"/>
      <c r="AQ81" s="1"/>
      <c r="AR81" s="3"/>
    </row>
    <row r="82" spans="1:48" customFormat="1" ht="52.8">
      <c r="A82" s="134" t="s">
        <v>308</v>
      </c>
      <c r="B82" s="134" t="s">
        <v>3</v>
      </c>
      <c r="C82" s="134" t="s">
        <v>309</v>
      </c>
      <c r="D82" s="135" t="s">
        <v>285</v>
      </c>
      <c r="E82" s="136" t="s">
        <v>310</v>
      </c>
      <c r="F82" s="138">
        <v>2019</v>
      </c>
      <c r="G82" s="143"/>
      <c r="H82" s="138" t="s">
        <v>7</v>
      </c>
      <c r="I82" s="140"/>
      <c r="J82" s="168" t="s">
        <v>311</v>
      </c>
      <c r="K82" s="11" t="s">
        <v>4</v>
      </c>
      <c r="L82" s="11"/>
      <c r="M82" s="11"/>
      <c r="N82" s="11"/>
      <c r="O82" s="11"/>
      <c r="P82" s="11"/>
      <c r="Q82" s="11"/>
      <c r="R82" s="11"/>
      <c r="S82" s="112"/>
      <c r="T82" s="112"/>
      <c r="U82" s="112"/>
      <c r="V82" s="112"/>
      <c r="W82" s="112"/>
      <c r="X82" s="112"/>
      <c r="Y82" s="112"/>
      <c r="Z82" s="112"/>
      <c r="AA82" s="112"/>
      <c r="AB82" s="112"/>
      <c r="AC82" s="112"/>
      <c r="AD82" s="112"/>
      <c r="AE82" s="112"/>
      <c r="AF82" s="112"/>
      <c r="AG82" s="18"/>
      <c r="AH82" s="18"/>
      <c r="AI82" s="95"/>
      <c r="AJ82" s="16"/>
      <c r="AK82" s="1"/>
      <c r="AL82" s="1"/>
      <c r="AM82" s="1"/>
      <c r="AN82" s="1"/>
      <c r="AO82" s="1"/>
      <c r="AP82" s="1"/>
      <c r="AQ82" s="1"/>
      <c r="AR82" s="3"/>
      <c r="AS82" s="1"/>
      <c r="AT82" s="1"/>
      <c r="AU82" s="1"/>
      <c r="AV82" s="1"/>
    </row>
    <row r="83" spans="1:48" customFormat="1" ht="105.6">
      <c r="A83" s="134" t="s">
        <v>312</v>
      </c>
      <c r="B83" s="134" t="s">
        <v>3</v>
      </c>
      <c r="C83" s="134" t="s">
        <v>306</v>
      </c>
      <c r="D83" s="135" t="s">
        <v>285</v>
      </c>
      <c r="E83" s="136" t="s">
        <v>313</v>
      </c>
      <c r="F83" s="137">
        <v>43862</v>
      </c>
      <c r="G83" s="137" t="s">
        <v>137</v>
      </c>
      <c r="H83" s="138" t="s">
        <v>7</v>
      </c>
      <c r="I83" s="140"/>
      <c r="J83" s="168" t="s">
        <v>314</v>
      </c>
      <c r="K83" s="11" t="s">
        <v>4</v>
      </c>
      <c r="L83" s="11"/>
      <c r="M83" s="11"/>
      <c r="N83" s="11"/>
      <c r="O83" s="11"/>
      <c r="P83" s="11"/>
      <c r="Q83" s="11"/>
      <c r="R83" s="11"/>
      <c r="S83" s="112"/>
      <c r="T83" s="112"/>
      <c r="U83" s="112"/>
      <c r="V83" s="112"/>
      <c r="W83" s="112"/>
      <c r="X83" s="112"/>
      <c r="Y83" s="112"/>
      <c r="Z83" s="112"/>
      <c r="AA83" s="112"/>
      <c r="AB83" s="112"/>
      <c r="AC83" s="112"/>
      <c r="AD83" s="112"/>
      <c r="AE83" s="112"/>
      <c r="AF83" s="112"/>
      <c r="AG83" s="18"/>
      <c r="AH83" s="18"/>
      <c r="AI83" s="95"/>
      <c r="AJ83" s="16"/>
      <c r="AK83" s="1"/>
      <c r="AL83" s="1"/>
      <c r="AM83" s="1"/>
      <c r="AN83" s="1"/>
      <c r="AO83" s="1"/>
      <c r="AP83" s="1"/>
      <c r="AQ83" s="1"/>
      <c r="AR83" s="3"/>
      <c r="AS83" s="1"/>
      <c r="AT83" s="1"/>
      <c r="AU83" s="1"/>
      <c r="AV83" s="1"/>
    </row>
    <row r="84" spans="1:48" customFormat="1" ht="48">
      <c r="A84" s="134" t="s">
        <v>315</v>
      </c>
      <c r="B84" s="134" t="s">
        <v>3</v>
      </c>
      <c r="C84" s="134" t="s">
        <v>316</v>
      </c>
      <c r="D84" s="135" t="s">
        <v>285</v>
      </c>
      <c r="E84" s="136" t="s">
        <v>317</v>
      </c>
      <c r="F84" s="137">
        <v>44862</v>
      </c>
      <c r="G84" s="137" t="s">
        <v>137</v>
      </c>
      <c r="H84" s="138" t="s">
        <v>7</v>
      </c>
      <c r="I84" s="209"/>
      <c r="J84" s="168" t="s">
        <v>758</v>
      </c>
      <c r="K84" s="11" t="s">
        <v>4</v>
      </c>
      <c r="L84" s="11"/>
      <c r="M84" s="11"/>
      <c r="N84" s="11"/>
      <c r="O84" s="11"/>
      <c r="P84" s="11"/>
      <c r="Q84" s="11"/>
      <c r="R84" s="11"/>
      <c r="S84" s="112"/>
      <c r="T84" s="112"/>
      <c r="U84" s="112"/>
      <c r="V84" s="112"/>
      <c r="W84" s="112"/>
      <c r="X84" s="112"/>
      <c r="Y84" s="112"/>
      <c r="Z84" s="112"/>
      <c r="AA84" s="112"/>
      <c r="AB84" s="112"/>
      <c r="AC84" s="112"/>
      <c r="AD84" s="112"/>
      <c r="AE84" s="112"/>
      <c r="AF84" s="112"/>
      <c r="AG84" s="18"/>
      <c r="AH84" s="18"/>
      <c r="AI84" s="95"/>
      <c r="AJ84" s="16"/>
      <c r="AK84" s="1"/>
      <c r="AL84" s="1"/>
      <c r="AM84" s="1"/>
      <c r="AN84" s="1"/>
      <c r="AO84" s="1"/>
      <c r="AP84" s="1"/>
      <c r="AQ84" s="1"/>
      <c r="AR84" s="3"/>
      <c r="AS84" s="1"/>
      <c r="AT84" s="1"/>
      <c r="AU84" s="1"/>
      <c r="AV84" s="1"/>
    </row>
    <row r="85" spans="1:48" ht="132">
      <c r="A85" s="134" t="s">
        <v>318</v>
      </c>
      <c r="B85" s="134" t="s">
        <v>3</v>
      </c>
      <c r="C85" s="134" t="s">
        <v>319</v>
      </c>
      <c r="D85" s="135" t="s">
        <v>285</v>
      </c>
      <c r="E85" s="148" t="s">
        <v>320</v>
      </c>
      <c r="F85" s="137">
        <v>41974</v>
      </c>
      <c r="G85" s="137"/>
      <c r="H85" s="138" t="s">
        <v>5</v>
      </c>
      <c r="I85" s="209"/>
      <c r="J85" s="168" t="s">
        <v>321</v>
      </c>
      <c r="K85" s="11"/>
      <c r="L85" s="11"/>
      <c r="M85" s="11"/>
      <c r="N85" s="11"/>
      <c r="O85" s="11"/>
      <c r="P85" s="11"/>
      <c r="Q85" s="11"/>
      <c r="R85" s="11" t="s">
        <v>4</v>
      </c>
      <c r="S85" s="112"/>
      <c r="T85" s="112"/>
      <c r="U85" s="112"/>
      <c r="V85" s="112"/>
      <c r="W85" s="112"/>
      <c r="X85" s="112"/>
      <c r="Y85" s="112"/>
      <c r="Z85" s="112"/>
      <c r="AA85" s="112"/>
      <c r="AB85" s="112"/>
      <c r="AC85" s="112"/>
      <c r="AD85" s="112"/>
      <c r="AE85" s="112"/>
      <c r="AF85" s="112"/>
      <c r="AG85" s="18"/>
      <c r="AH85" s="18"/>
      <c r="AI85" s="95"/>
      <c r="AQ85" s="1"/>
      <c r="AR85" s="3"/>
    </row>
    <row r="86" spans="1:48" ht="52.8">
      <c r="A86" s="134" t="s">
        <v>322</v>
      </c>
      <c r="B86" s="134" t="s">
        <v>2</v>
      </c>
      <c r="C86" s="134" t="s">
        <v>323</v>
      </c>
      <c r="D86" s="135" t="s">
        <v>285</v>
      </c>
      <c r="E86" s="136" t="s">
        <v>756</v>
      </c>
      <c r="F86" s="137">
        <v>40787</v>
      </c>
      <c r="G86" s="141" t="s">
        <v>137</v>
      </c>
      <c r="H86" s="138" t="s">
        <v>7</v>
      </c>
      <c r="I86" s="212"/>
      <c r="J86" s="168" t="s">
        <v>757</v>
      </c>
      <c r="K86" s="11" t="s">
        <v>4</v>
      </c>
      <c r="L86" s="11"/>
      <c r="M86" s="11"/>
      <c r="N86" s="11"/>
      <c r="O86" s="11"/>
      <c r="P86" s="11"/>
      <c r="Q86" s="11"/>
      <c r="R86" s="11"/>
      <c r="S86" s="112"/>
      <c r="T86" s="112"/>
      <c r="U86" s="112"/>
      <c r="V86" s="112"/>
      <c r="W86" s="112"/>
      <c r="X86" s="112"/>
      <c r="Y86" s="112"/>
      <c r="Z86" s="112"/>
      <c r="AA86" s="112"/>
      <c r="AB86" s="112"/>
      <c r="AC86" s="112"/>
      <c r="AD86" s="112"/>
      <c r="AE86" s="112"/>
      <c r="AF86" s="112"/>
      <c r="AG86" s="18"/>
      <c r="AH86" s="18"/>
      <c r="AI86" s="95"/>
      <c r="AQ86" s="1"/>
      <c r="AR86" s="3"/>
    </row>
    <row r="87" spans="1:48" ht="72">
      <c r="A87" s="134" t="s">
        <v>324</v>
      </c>
      <c r="B87" s="134" t="s">
        <v>1</v>
      </c>
      <c r="C87" s="134" t="s">
        <v>325</v>
      </c>
      <c r="D87" s="135" t="s">
        <v>285</v>
      </c>
      <c r="E87" s="136" t="s">
        <v>755</v>
      </c>
      <c r="F87" s="138">
        <v>2015</v>
      </c>
      <c r="G87" s="138"/>
      <c r="H87" s="138" t="s">
        <v>5</v>
      </c>
      <c r="I87" s="209"/>
      <c r="J87" s="168" t="s">
        <v>326</v>
      </c>
      <c r="K87" s="11" t="s">
        <v>4</v>
      </c>
      <c r="L87" s="11"/>
      <c r="M87" s="11"/>
      <c r="N87" s="11"/>
      <c r="O87" s="11"/>
      <c r="P87" s="11"/>
      <c r="Q87" s="11"/>
      <c r="R87" s="11"/>
      <c r="S87" s="112"/>
      <c r="T87" s="112"/>
      <c r="U87" s="112"/>
      <c r="V87" s="112"/>
      <c r="W87" s="112"/>
      <c r="X87" s="112"/>
      <c r="Y87" s="112"/>
      <c r="Z87" s="112"/>
      <c r="AA87" s="112"/>
      <c r="AB87" s="112"/>
      <c r="AC87" s="112"/>
      <c r="AD87" s="112"/>
      <c r="AE87" s="112"/>
      <c r="AF87" s="112"/>
      <c r="AG87" s="18"/>
      <c r="AH87" s="18"/>
      <c r="AI87" s="95"/>
      <c r="AQ87" s="1"/>
      <c r="AR87" s="3"/>
    </row>
    <row r="88" spans="1:48" ht="120">
      <c r="A88" s="134" t="s">
        <v>753</v>
      </c>
      <c r="B88" s="134" t="s">
        <v>3</v>
      </c>
      <c r="C88" s="134" t="s">
        <v>325</v>
      </c>
      <c r="D88" s="135" t="s">
        <v>285</v>
      </c>
      <c r="E88" s="136" t="s">
        <v>754</v>
      </c>
      <c r="F88" s="137">
        <v>43770</v>
      </c>
      <c r="G88" s="137"/>
      <c r="H88" s="138" t="s">
        <v>7</v>
      </c>
      <c r="I88" s="209"/>
      <c r="J88" s="168" t="s">
        <v>752</v>
      </c>
      <c r="K88" s="11" t="s">
        <v>4</v>
      </c>
      <c r="L88" s="11"/>
      <c r="M88" s="11"/>
      <c r="N88" s="11"/>
      <c r="O88" s="11"/>
      <c r="P88" s="11"/>
      <c r="Q88" s="11"/>
      <c r="R88" s="11"/>
      <c r="S88" s="112"/>
      <c r="T88" s="112"/>
      <c r="U88" s="112"/>
      <c r="V88" s="112"/>
      <c r="W88" s="112"/>
      <c r="X88" s="112"/>
      <c r="Y88" s="112"/>
      <c r="Z88" s="112"/>
      <c r="AA88" s="112"/>
      <c r="AB88" s="112"/>
      <c r="AC88" s="112"/>
      <c r="AD88" s="112"/>
      <c r="AE88" s="112"/>
      <c r="AF88" s="112"/>
      <c r="AG88" s="18"/>
      <c r="AH88" s="18"/>
      <c r="AI88" s="95"/>
      <c r="AQ88" s="1"/>
      <c r="AR88" s="3"/>
    </row>
    <row r="89" spans="1:48" ht="96">
      <c r="A89" s="134" t="s">
        <v>327</v>
      </c>
      <c r="B89" s="134" t="s">
        <v>3</v>
      </c>
      <c r="C89" s="134"/>
      <c r="D89" s="135" t="s">
        <v>285</v>
      </c>
      <c r="E89" s="148" t="s">
        <v>328</v>
      </c>
      <c r="F89" s="137">
        <v>32724</v>
      </c>
      <c r="G89" s="151"/>
      <c r="H89" s="138" t="s">
        <v>7</v>
      </c>
      <c r="I89" s="209"/>
      <c r="J89" s="168" t="s">
        <v>329</v>
      </c>
      <c r="K89" s="11" t="s">
        <v>4</v>
      </c>
      <c r="L89" s="11" t="s">
        <v>4</v>
      </c>
      <c r="M89" s="11" t="s">
        <v>4</v>
      </c>
      <c r="N89" s="11" t="s">
        <v>4</v>
      </c>
      <c r="O89" s="11" t="s">
        <v>4</v>
      </c>
      <c r="P89" s="11" t="s">
        <v>4</v>
      </c>
      <c r="Q89" s="11" t="s">
        <v>4</v>
      </c>
      <c r="R89" s="11" t="s">
        <v>4</v>
      </c>
      <c r="S89" s="112"/>
      <c r="T89" s="112"/>
      <c r="U89" s="112"/>
      <c r="V89" s="112"/>
      <c r="W89" s="112"/>
      <c r="X89" s="112"/>
      <c r="Y89" s="112"/>
      <c r="Z89" s="112"/>
      <c r="AA89" s="112"/>
      <c r="AB89" s="112"/>
      <c r="AC89" s="112"/>
      <c r="AD89" s="112"/>
      <c r="AE89" s="112"/>
      <c r="AF89" s="112"/>
      <c r="AG89" s="18"/>
      <c r="AH89" s="18"/>
      <c r="AI89" s="95"/>
      <c r="AQ89" s="1"/>
      <c r="AR89" s="3"/>
    </row>
    <row r="90" spans="1:48" ht="84">
      <c r="A90" s="134" t="s">
        <v>330</v>
      </c>
      <c r="B90" s="134" t="s">
        <v>3</v>
      </c>
      <c r="C90" s="134" t="s">
        <v>284</v>
      </c>
      <c r="D90" s="135" t="s">
        <v>285</v>
      </c>
      <c r="E90" s="148" t="s">
        <v>331</v>
      </c>
      <c r="F90" s="137">
        <v>43160</v>
      </c>
      <c r="G90" s="137"/>
      <c r="H90" s="138" t="s">
        <v>5</v>
      </c>
      <c r="I90" s="209"/>
      <c r="J90" s="168" t="s">
        <v>332</v>
      </c>
      <c r="K90" s="11" t="s">
        <v>4</v>
      </c>
      <c r="L90" s="11"/>
      <c r="M90" s="11"/>
      <c r="N90" s="11"/>
      <c r="O90" s="11"/>
      <c r="P90" s="11"/>
      <c r="Q90" s="11"/>
      <c r="R90" s="11"/>
      <c r="S90" s="112"/>
      <c r="T90" s="112"/>
      <c r="U90" s="112"/>
      <c r="V90" s="112"/>
      <c r="W90" s="112"/>
      <c r="X90" s="112"/>
      <c r="Y90" s="112"/>
      <c r="Z90" s="112"/>
      <c r="AA90" s="112"/>
      <c r="AB90" s="112"/>
      <c r="AC90" s="112"/>
      <c r="AD90" s="112"/>
      <c r="AE90" s="112"/>
      <c r="AF90" s="112"/>
      <c r="AG90" s="18"/>
      <c r="AH90" s="18"/>
      <c r="AI90" s="95"/>
      <c r="AQ90" s="1"/>
      <c r="AR90" s="3"/>
    </row>
    <row r="91" spans="1:48" ht="120">
      <c r="A91" s="134" t="s">
        <v>333</v>
      </c>
      <c r="B91" s="134" t="s">
        <v>3</v>
      </c>
      <c r="C91" s="134" t="s">
        <v>334</v>
      </c>
      <c r="D91" s="135" t="s">
        <v>285</v>
      </c>
      <c r="E91" s="148" t="s">
        <v>335</v>
      </c>
      <c r="F91" s="147">
        <v>41275</v>
      </c>
      <c r="G91" s="137"/>
      <c r="H91" s="138" t="s">
        <v>5</v>
      </c>
      <c r="I91" s="140"/>
      <c r="J91" s="168" t="s">
        <v>336</v>
      </c>
      <c r="K91" s="11" t="s">
        <v>4</v>
      </c>
      <c r="L91" s="11"/>
      <c r="M91" s="11"/>
      <c r="N91" s="11"/>
      <c r="O91" s="11"/>
      <c r="P91" s="11"/>
      <c r="Q91" s="11"/>
      <c r="R91" s="11"/>
      <c r="S91" s="112"/>
      <c r="T91" s="112"/>
      <c r="U91" s="112"/>
      <c r="V91" s="112"/>
      <c r="W91" s="112"/>
      <c r="X91" s="112"/>
      <c r="Y91" s="112"/>
      <c r="Z91" s="112"/>
      <c r="AA91" s="112"/>
      <c r="AB91" s="112"/>
      <c r="AC91" s="112"/>
      <c r="AD91" s="112"/>
      <c r="AE91" s="112"/>
      <c r="AF91" s="112"/>
      <c r="AG91" s="18"/>
      <c r="AH91" s="18"/>
      <c r="AI91" s="95"/>
      <c r="AQ91" s="1"/>
      <c r="AR91" s="3"/>
    </row>
    <row r="92" spans="1:48" ht="72">
      <c r="A92" s="134" t="s">
        <v>337</v>
      </c>
      <c r="B92" s="134" t="s">
        <v>3</v>
      </c>
      <c r="C92" s="134" t="s">
        <v>334</v>
      </c>
      <c r="D92" s="135" t="s">
        <v>285</v>
      </c>
      <c r="E92" s="148" t="s">
        <v>338</v>
      </c>
      <c r="F92" s="137">
        <v>41609</v>
      </c>
      <c r="G92" s="138"/>
      <c r="H92" s="138" t="s">
        <v>5</v>
      </c>
      <c r="I92" s="140"/>
      <c r="J92" s="168" t="s">
        <v>339</v>
      </c>
      <c r="K92" s="11" t="s">
        <v>4</v>
      </c>
      <c r="L92" s="11"/>
      <c r="M92" s="11"/>
      <c r="N92" s="11"/>
      <c r="O92" s="11"/>
      <c r="P92" s="11"/>
      <c r="Q92" s="11"/>
      <c r="R92" s="11"/>
      <c r="S92" s="112"/>
      <c r="T92" s="112"/>
      <c r="U92" s="112"/>
      <c r="V92" s="112"/>
      <c r="W92" s="112"/>
      <c r="X92" s="112"/>
      <c r="Y92" s="112"/>
      <c r="Z92" s="112"/>
      <c r="AA92" s="112"/>
      <c r="AB92" s="112"/>
      <c r="AC92" s="112"/>
      <c r="AD92" s="112"/>
      <c r="AE92" s="112"/>
      <c r="AF92" s="112"/>
      <c r="AG92" s="18"/>
      <c r="AH92" s="18"/>
      <c r="AI92" s="95"/>
      <c r="AQ92" s="1"/>
      <c r="AR92" s="3"/>
    </row>
    <row r="93" spans="1:48" ht="120">
      <c r="A93" s="134" t="s">
        <v>340</v>
      </c>
      <c r="B93" s="134" t="s">
        <v>3</v>
      </c>
      <c r="C93" s="134" t="s">
        <v>341</v>
      </c>
      <c r="D93" s="135" t="s">
        <v>285</v>
      </c>
      <c r="E93" s="148" t="s">
        <v>342</v>
      </c>
      <c r="F93" s="137">
        <v>36465</v>
      </c>
      <c r="G93" s="138"/>
      <c r="H93" s="138" t="s">
        <v>5</v>
      </c>
      <c r="I93" s="140"/>
      <c r="J93" s="168" t="s">
        <v>343</v>
      </c>
      <c r="K93" s="11" t="s">
        <v>4</v>
      </c>
      <c r="L93" s="11"/>
      <c r="M93" s="11"/>
      <c r="N93" s="11"/>
      <c r="O93" s="11"/>
      <c r="P93" s="11"/>
      <c r="Q93" s="11"/>
      <c r="R93" s="11"/>
      <c r="S93" s="112"/>
      <c r="T93" s="112"/>
      <c r="U93" s="112"/>
      <c r="V93" s="112"/>
      <c r="W93" s="112"/>
      <c r="X93" s="112"/>
      <c r="Y93" s="112"/>
      <c r="Z93" s="112"/>
      <c r="AA93" s="112"/>
      <c r="AB93" s="112"/>
      <c r="AC93" s="112"/>
      <c r="AD93" s="112"/>
      <c r="AE93" s="112"/>
      <c r="AF93" s="112"/>
      <c r="AG93" s="18"/>
      <c r="AH93" s="18"/>
      <c r="AI93" s="95"/>
      <c r="AQ93" s="1"/>
      <c r="AR93" s="3"/>
    </row>
    <row r="94" spans="1:48" ht="60">
      <c r="A94" s="134" t="s">
        <v>344</v>
      </c>
      <c r="B94" s="134" t="s">
        <v>3</v>
      </c>
      <c r="C94" s="134" t="s">
        <v>345</v>
      </c>
      <c r="D94" s="135" t="s">
        <v>285</v>
      </c>
      <c r="E94" s="136" t="s">
        <v>346</v>
      </c>
      <c r="F94" s="138">
        <v>2013</v>
      </c>
      <c r="G94" s="138"/>
      <c r="H94" s="138" t="s">
        <v>5</v>
      </c>
      <c r="I94" s="140"/>
      <c r="J94" s="168" t="s">
        <v>347</v>
      </c>
      <c r="K94" s="11" t="s">
        <v>4</v>
      </c>
      <c r="L94" s="11" t="s">
        <v>4</v>
      </c>
      <c r="M94" s="11" t="s">
        <v>4</v>
      </c>
      <c r="N94" s="11" t="s">
        <v>4</v>
      </c>
      <c r="O94" s="11" t="s">
        <v>4</v>
      </c>
      <c r="P94" s="11" t="s">
        <v>4</v>
      </c>
      <c r="Q94" s="11" t="s">
        <v>4</v>
      </c>
      <c r="R94" s="11" t="s">
        <v>4</v>
      </c>
      <c r="S94" s="112"/>
      <c r="T94" s="112"/>
      <c r="U94" s="112"/>
      <c r="V94" s="112"/>
      <c r="W94" s="112"/>
      <c r="X94" s="112"/>
      <c r="Y94" s="112"/>
      <c r="Z94" s="112"/>
      <c r="AA94" s="112"/>
      <c r="AB94" s="112"/>
      <c r="AC94" s="112"/>
      <c r="AD94" s="112"/>
      <c r="AE94" s="112"/>
      <c r="AF94" s="112"/>
      <c r="AG94" s="18"/>
      <c r="AH94" s="18"/>
      <c r="AI94" s="95"/>
      <c r="AQ94" s="1"/>
      <c r="AR94" s="3"/>
    </row>
    <row r="95" spans="1:48" ht="48">
      <c r="A95" s="134" t="s">
        <v>348</v>
      </c>
      <c r="B95" s="134" t="s">
        <v>3</v>
      </c>
      <c r="C95" s="134" t="s">
        <v>349</v>
      </c>
      <c r="D95" s="135" t="s">
        <v>285</v>
      </c>
      <c r="E95" s="136" t="s">
        <v>350</v>
      </c>
      <c r="F95" s="138">
        <v>2013</v>
      </c>
      <c r="G95" s="138"/>
      <c r="H95" s="138" t="s">
        <v>5</v>
      </c>
      <c r="I95" s="140"/>
      <c r="J95" s="168" t="s">
        <v>351</v>
      </c>
      <c r="K95" s="11" t="s">
        <v>4</v>
      </c>
      <c r="L95" s="11"/>
      <c r="M95" s="11"/>
      <c r="N95" s="11"/>
      <c r="O95" s="11"/>
      <c r="P95" s="11"/>
      <c r="Q95" s="11"/>
      <c r="R95" s="11"/>
      <c r="S95" s="112"/>
      <c r="T95" s="112"/>
      <c r="U95" s="112"/>
      <c r="V95" s="112"/>
      <c r="W95" s="112"/>
      <c r="X95" s="112"/>
      <c r="Y95" s="112"/>
      <c r="Z95" s="112"/>
      <c r="AA95" s="112"/>
      <c r="AB95" s="112"/>
      <c r="AC95" s="112"/>
      <c r="AD95" s="112"/>
      <c r="AE95" s="112"/>
      <c r="AF95" s="112"/>
      <c r="AG95" s="18"/>
      <c r="AH95" s="18"/>
      <c r="AI95" s="95"/>
      <c r="AQ95" s="1"/>
      <c r="AR95" s="3"/>
    </row>
    <row r="96" spans="1:48" ht="108">
      <c r="A96" s="134" t="s">
        <v>352</v>
      </c>
      <c r="B96" s="134" t="s">
        <v>3</v>
      </c>
      <c r="C96" s="134" t="s">
        <v>345</v>
      </c>
      <c r="D96" s="135" t="s">
        <v>285</v>
      </c>
      <c r="E96" s="136" t="s">
        <v>353</v>
      </c>
      <c r="F96" s="137">
        <v>42887</v>
      </c>
      <c r="G96" s="137"/>
      <c r="H96" s="138" t="s">
        <v>7</v>
      </c>
      <c r="I96" s="140"/>
      <c r="J96" s="168" t="s">
        <v>354</v>
      </c>
      <c r="K96" s="11" t="s">
        <v>4</v>
      </c>
      <c r="L96" s="11" t="s">
        <v>4</v>
      </c>
      <c r="M96" s="11" t="s">
        <v>4</v>
      </c>
      <c r="N96" s="11" t="s">
        <v>4</v>
      </c>
      <c r="O96" s="11" t="s">
        <v>4</v>
      </c>
      <c r="P96" s="11" t="s">
        <v>4</v>
      </c>
      <c r="Q96" s="11" t="s">
        <v>4</v>
      </c>
      <c r="R96" s="11" t="s">
        <v>4</v>
      </c>
      <c r="S96" s="112"/>
      <c r="T96" s="112"/>
      <c r="U96" s="112"/>
      <c r="V96" s="112"/>
      <c r="W96" s="112"/>
      <c r="X96" s="112"/>
      <c r="Y96" s="112"/>
      <c r="Z96" s="112"/>
      <c r="AA96" s="112"/>
      <c r="AB96" s="112"/>
      <c r="AC96" s="112"/>
      <c r="AD96" s="112"/>
      <c r="AE96" s="112"/>
      <c r="AF96" s="112"/>
      <c r="AG96" s="18"/>
      <c r="AH96" s="18"/>
      <c r="AI96" s="95"/>
      <c r="AQ96" s="1"/>
      <c r="AR96" s="3"/>
    </row>
    <row r="97" spans="1:44" ht="204">
      <c r="A97" s="134" t="s">
        <v>355</v>
      </c>
      <c r="B97" s="134" t="s">
        <v>3</v>
      </c>
      <c r="C97" s="134" t="s">
        <v>356</v>
      </c>
      <c r="D97" s="135" t="s">
        <v>285</v>
      </c>
      <c r="E97" s="136" t="s">
        <v>357</v>
      </c>
      <c r="F97" s="137">
        <v>37712</v>
      </c>
      <c r="G97" s="138"/>
      <c r="H97" s="138" t="s">
        <v>5</v>
      </c>
      <c r="I97" s="146"/>
      <c r="J97" s="168" t="s">
        <v>358</v>
      </c>
      <c r="K97" s="11" t="s">
        <v>4</v>
      </c>
      <c r="L97" s="19"/>
      <c r="M97" s="19"/>
      <c r="N97" s="19"/>
      <c r="O97" s="19"/>
      <c r="P97" s="19"/>
      <c r="Q97" s="19"/>
      <c r="R97" s="19"/>
      <c r="S97" s="112"/>
      <c r="T97" s="112"/>
      <c r="U97" s="112"/>
      <c r="V97" s="112"/>
      <c r="W97" s="112"/>
      <c r="X97" s="112"/>
      <c r="Y97" s="112"/>
      <c r="Z97" s="112"/>
      <c r="AA97" s="112"/>
      <c r="AB97" s="112"/>
      <c r="AC97" s="112"/>
      <c r="AD97" s="112"/>
      <c r="AE97" s="112"/>
      <c r="AF97" s="112"/>
      <c r="AG97" s="115"/>
      <c r="AH97" s="18"/>
      <c r="AI97" s="95"/>
      <c r="AQ97" s="1"/>
      <c r="AR97" s="3"/>
    </row>
    <row r="98" spans="1:44" ht="60">
      <c r="A98" s="134" t="s">
        <v>359</v>
      </c>
      <c r="B98" s="134" t="s">
        <v>3</v>
      </c>
      <c r="C98" s="134" t="s">
        <v>360</v>
      </c>
      <c r="D98" s="135" t="s">
        <v>285</v>
      </c>
      <c r="E98" s="136" t="s">
        <v>361</v>
      </c>
      <c r="F98" s="137">
        <v>35855</v>
      </c>
      <c r="G98" s="138"/>
      <c r="H98" s="138" t="s">
        <v>5</v>
      </c>
      <c r="I98" s="146"/>
      <c r="J98" s="168" t="s">
        <v>362</v>
      </c>
      <c r="K98" s="11" t="s">
        <v>4</v>
      </c>
      <c r="L98" s="19"/>
      <c r="M98" s="19"/>
      <c r="N98" s="19"/>
      <c r="O98" s="19"/>
      <c r="P98" s="19"/>
      <c r="Q98" s="19"/>
      <c r="R98" s="19"/>
      <c r="S98" s="112"/>
      <c r="T98" s="112"/>
      <c r="U98" s="112"/>
      <c r="V98" s="112"/>
      <c r="W98" s="112"/>
      <c r="X98" s="112"/>
      <c r="Y98" s="112"/>
      <c r="Z98" s="112"/>
      <c r="AA98" s="112"/>
      <c r="AB98" s="112"/>
      <c r="AC98" s="112"/>
      <c r="AD98" s="112"/>
      <c r="AE98" s="112"/>
      <c r="AF98" s="112"/>
      <c r="AG98" s="115"/>
      <c r="AH98" s="18"/>
      <c r="AI98" s="95"/>
      <c r="AQ98" s="1"/>
      <c r="AR98" s="3"/>
    </row>
    <row r="99" spans="1:44" ht="84">
      <c r="A99" s="134" t="s">
        <v>363</v>
      </c>
      <c r="B99" s="134" t="s">
        <v>2</v>
      </c>
      <c r="C99" s="134" t="s">
        <v>364</v>
      </c>
      <c r="D99" s="135" t="s">
        <v>285</v>
      </c>
      <c r="E99" s="136" t="s">
        <v>365</v>
      </c>
      <c r="F99" s="137">
        <v>43152</v>
      </c>
      <c r="G99" s="138"/>
      <c r="H99" s="138" t="s">
        <v>7</v>
      </c>
      <c r="I99" s="146"/>
      <c r="J99" s="168" t="s">
        <v>366</v>
      </c>
      <c r="K99" s="11" t="s">
        <v>4</v>
      </c>
      <c r="L99" s="11" t="s">
        <v>4</v>
      </c>
      <c r="M99" s="11" t="s">
        <v>4</v>
      </c>
      <c r="N99" s="11" t="s">
        <v>4</v>
      </c>
      <c r="O99" s="11" t="s">
        <v>4</v>
      </c>
      <c r="P99" s="11" t="s">
        <v>4</v>
      </c>
      <c r="Q99" s="11" t="s">
        <v>4</v>
      </c>
      <c r="R99" s="11" t="s">
        <v>4</v>
      </c>
      <c r="S99" s="112"/>
      <c r="T99" s="112"/>
      <c r="U99" s="112"/>
      <c r="V99" s="112"/>
      <c r="W99" s="112"/>
      <c r="X99" s="112"/>
      <c r="Y99" s="112"/>
      <c r="Z99" s="112"/>
      <c r="AA99" s="112"/>
      <c r="AB99" s="112"/>
      <c r="AC99" s="112"/>
      <c r="AD99" s="112"/>
      <c r="AE99" s="112"/>
      <c r="AF99" s="112"/>
      <c r="AG99" s="18"/>
      <c r="AH99" s="18"/>
      <c r="AI99" s="95"/>
      <c r="AQ99" s="1"/>
      <c r="AR99" s="3"/>
    </row>
    <row r="100" spans="1:44" ht="66">
      <c r="A100" s="134" t="s">
        <v>367</v>
      </c>
      <c r="B100" s="134" t="s">
        <v>1</v>
      </c>
      <c r="C100" s="134" t="s">
        <v>368</v>
      </c>
      <c r="D100" s="135" t="s">
        <v>285</v>
      </c>
      <c r="E100" s="136" t="s">
        <v>369</v>
      </c>
      <c r="F100" s="137">
        <v>44494</v>
      </c>
      <c r="G100" s="138"/>
      <c r="H100" s="138" t="s">
        <v>7</v>
      </c>
      <c r="I100" s="146"/>
      <c r="J100" s="168" t="s">
        <v>370</v>
      </c>
      <c r="K100" s="19"/>
      <c r="L100" s="11" t="s">
        <v>4</v>
      </c>
      <c r="M100" s="19"/>
      <c r="N100" s="19"/>
      <c r="O100" s="19"/>
      <c r="P100" s="19"/>
      <c r="Q100" s="19"/>
      <c r="R100" s="19"/>
      <c r="S100" s="112"/>
      <c r="T100" s="112"/>
      <c r="U100" s="112"/>
      <c r="V100" s="112"/>
      <c r="W100" s="112"/>
      <c r="X100" s="112"/>
      <c r="Y100" s="112"/>
      <c r="Z100" s="112"/>
      <c r="AA100" s="112"/>
      <c r="AB100" s="112"/>
      <c r="AC100" s="112"/>
      <c r="AD100" s="112"/>
      <c r="AE100" s="112"/>
      <c r="AF100" s="112"/>
      <c r="AG100" s="115"/>
      <c r="AH100" s="18"/>
      <c r="AI100" s="95"/>
      <c r="AQ100" s="1"/>
      <c r="AR100" s="3"/>
    </row>
    <row r="101" spans="1:44" ht="92.4">
      <c r="A101" s="134" t="s">
        <v>371</v>
      </c>
      <c r="B101" s="134" t="s">
        <v>1</v>
      </c>
      <c r="C101" s="134" t="s">
        <v>368</v>
      </c>
      <c r="D101" s="135" t="s">
        <v>285</v>
      </c>
      <c r="E101" s="136" t="s">
        <v>372</v>
      </c>
      <c r="F101" s="137">
        <v>43221</v>
      </c>
      <c r="G101" s="138"/>
      <c r="H101" s="138" t="s">
        <v>7</v>
      </c>
      <c r="I101" s="152"/>
      <c r="J101" s="168" t="s">
        <v>373</v>
      </c>
      <c r="K101" s="19"/>
      <c r="L101" s="11" t="s">
        <v>4</v>
      </c>
      <c r="M101" s="19"/>
      <c r="N101" s="19"/>
      <c r="O101" s="19"/>
      <c r="P101" s="19"/>
      <c r="Q101" s="19"/>
      <c r="R101" s="19"/>
      <c r="S101" s="112"/>
      <c r="T101" s="112"/>
      <c r="U101" s="112"/>
      <c r="V101" s="112"/>
      <c r="W101" s="112"/>
      <c r="X101" s="112"/>
      <c r="Y101" s="112"/>
      <c r="Z101" s="112"/>
      <c r="AA101" s="112"/>
      <c r="AB101" s="112"/>
      <c r="AC101" s="112"/>
      <c r="AD101" s="112"/>
      <c r="AE101" s="112"/>
      <c r="AF101" s="112"/>
      <c r="AG101" s="115"/>
      <c r="AH101" s="18"/>
      <c r="AI101" s="95"/>
      <c r="AQ101" s="1"/>
      <c r="AR101" s="3"/>
    </row>
    <row r="102" spans="1:44" ht="144">
      <c r="A102" s="134" t="s">
        <v>374</v>
      </c>
      <c r="B102" s="134" t="s">
        <v>2</v>
      </c>
      <c r="C102" s="134" t="s">
        <v>323</v>
      </c>
      <c r="D102" s="135" t="s">
        <v>285</v>
      </c>
      <c r="E102" s="136" t="s">
        <v>375</v>
      </c>
      <c r="F102" s="137">
        <v>43866</v>
      </c>
      <c r="G102" s="137" t="s">
        <v>137</v>
      </c>
      <c r="H102" s="138" t="s">
        <v>5</v>
      </c>
      <c r="I102" s="169" t="s">
        <v>376</v>
      </c>
      <c r="J102" s="168" t="s">
        <v>377</v>
      </c>
      <c r="K102" s="11" t="s">
        <v>4</v>
      </c>
      <c r="L102" s="11" t="s">
        <v>4</v>
      </c>
      <c r="M102" s="11" t="s">
        <v>4</v>
      </c>
      <c r="N102" s="11" t="s">
        <v>4</v>
      </c>
      <c r="O102" s="11" t="s">
        <v>4</v>
      </c>
      <c r="P102" s="11" t="s">
        <v>4</v>
      </c>
      <c r="Q102" s="11" t="s">
        <v>4</v>
      </c>
      <c r="R102" s="11" t="s">
        <v>4</v>
      </c>
      <c r="S102" s="112"/>
      <c r="T102" s="112"/>
      <c r="U102" s="112"/>
      <c r="V102" s="112"/>
      <c r="W102" s="112"/>
      <c r="X102" s="112"/>
      <c r="Y102" s="112"/>
      <c r="Z102" s="112"/>
      <c r="AA102" s="112"/>
      <c r="AB102" s="112"/>
      <c r="AC102" s="112"/>
      <c r="AD102" s="112"/>
      <c r="AE102" s="112"/>
      <c r="AF102" s="112"/>
      <c r="AG102" s="18"/>
      <c r="AH102" s="18"/>
      <c r="AI102" s="95"/>
      <c r="AQ102" s="1"/>
      <c r="AR102" s="3"/>
    </row>
    <row r="103" spans="1:44" ht="72">
      <c r="A103" s="134" t="s">
        <v>378</v>
      </c>
      <c r="B103" s="134" t="s">
        <v>3</v>
      </c>
      <c r="C103" s="134" t="s">
        <v>379</v>
      </c>
      <c r="D103" s="144" t="s">
        <v>285</v>
      </c>
      <c r="E103" s="136" t="s">
        <v>380</v>
      </c>
      <c r="F103" s="142">
        <v>43647</v>
      </c>
      <c r="G103" s="138" t="s">
        <v>137</v>
      </c>
      <c r="H103" s="138" t="s">
        <v>5</v>
      </c>
      <c r="I103" s="140"/>
      <c r="J103" s="168" t="s">
        <v>381</v>
      </c>
      <c r="K103" s="11" t="s">
        <v>4</v>
      </c>
      <c r="L103" s="11"/>
      <c r="M103" s="11"/>
      <c r="N103" s="11"/>
      <c r="O103" s="11"/>
      <c r="P103" s="11"/>
      <c r="Q103" s="11" t="s">
        <v>4</v>
      </c>
      <c r="R103" s="11"/>
      <c r="S103" s="112"/>
      <c r="T103" s="112"/>
      <c r="U103" s="112"/>
      <c r="V103" s="112"/>
      <c r="W103" s="112"/>
      <c r="X103" s="112"/>
      <c r="Y103" s="112"/>
      <c r="Z103" s="112"/>
      <c r="AA103" s="112"/>
      <c r="AB103" s="112"/>
      <c r="AC103" s="112"/>
      <c r="AD103" s="112"/>
      <c r="AE103" s="112"/>
      <c r="AF103" s="112"/>
      <c r="AG103" s="18"/>
      <c r="AH103" s="18"/>
      <c r="AI103" s="95"/>
      <c r="AQ103" s="1"/>
      <c r="AR103" s="21"/>
    </row>
    <row r="104" spans="1:44" ht="105.6">
      <c r="A104" s="134" t="s">
        <v>382</v>
      </c>
      <c r="B104" s="134" t="s">
        <v>2</v>
      </c>
      <c r="C104" s="134" t="s">
        <v>383</v>
      </c>
      <c r="D104" s="144" t="s">
        <v>285</v>
      </c>
      <c r="E104" s="136" t="s">
        <v>384</v>
      </c>
      <c r="F104" s="138">
        <v>2022</v>
      </c>
      <c r="G104" s="149">
        <v>58.5</v>
      </c>
      <c r="H104" s="138" t="s">
        <v>5</v>
      </c>
      <c r="I104" s="153" t="s">
        <v>385</v>
      </c>
      <c r="J104" s="168" t="s">
        <v>386</v>
      </c>
      <c r="K104" s="11" t="s">
        <v>4</v>
      </c>
      <c r="L104" s="11"/>
      <c r="M104" s="11"/>
      <c r="N104" s="11"/>
      <c r="O104" s="11"/>
      <c r="P104" s="11"/>
      <c r="Q104" s="11" t="s">
        <v>4</v>
      </c>
      <c r="R104" s="11"/>
      <c r="S104" s="112"/>
      <c r="T104" s="112"/>
      <c r="U104" s="112"/>
      <c r="V104" s="112"/>
      <c r="W104" s="112"/>
      <c r="X104" s="112"/>
      <c r="Y104" s="112"/>
      <c r="Z104" s="112"/>
      <c r="AA104" s="112"/>
      <c r="AB104" s="112"/>
      <c r="AC104" s="112"/>
      <c r="AD104" s="112"/>
      <c r="AE104" s="112"/>
      <c r="AF104" s="112"/>
      <c r="AG104" s="18"/>
      <c r="AH104" s="20"/>
      <c r="AI104" s="95"/>
      <c r="AQ104" s="1"/>
      <c r="AR104" s="21"/>
    </row>
    <row r="105" spans="1:44" ht="96">
      <c r="A105" s="134" t="s">
        <v>387</v>
      </c>
      <c r="B105" s="134" t="s">
        <v>2</v>
      </c>
      <c r="C105" s="134" t="s">
        <v>383</v>
      </c>
      <c r="D105" s="144" t="s">
        <v>285</v>
      </c>
      <c r="E105" s="136" t="s">
        <v>388</v>
      </c>
      <c r="F105" s="138">
        <v>2022</v>
      </c>
      <c r="G105" s="149">
        <v>58.5</v>
      </c>
      <c r="H105" s="138"/>
      <c r="I105" s="153" t="s">
        <v>385</v>
      </c>
      <c r="J105" s="168" t="s">
        <v>389</v>
      </c>
      <c r="K105" s="11" t="s">
        <v>4</v>
      </c>
      <c r="L105" s="11"/>
      <c r="M105" s="11"/>
      <c r="N105" s="11"/>
      <c r="O105" s="11"/>
      <c r="P105" s="11"/>
      <c r="Q105" s="11" t="s">
        <v>4</v>
      </c>
      <c r="R105" s="11"/>
      <c r="S105" s="112"/>
      <c r="T105" s="112"/>
      <c r="U105" s="112"/>
      <c r="V105" s="112"/>
      <c r="W105" s="112"/>
      <c r="X105" s="112"/>
      <c r="Y105" s="112"/>
      <c r="Z105" s="112"/>
      <c r="AA105" s="112"/>
      <c r="AB105" s="112"/>
      <c r="AC105" s="112"/>
      <c r="AD105" s="112"/>
      <c r="AE105" s="112"/>
      <c r="AF105" s="112"/>
      <c r="AG105" s="18"/>
      <c r="AH105" s="20"/>
      <c r="AI105" s="95"/>
      <c r="AQ105" s="1"/>
      <c r="AR105" s="21"/>
    </row>
    <row r="106" spans="1:44" ht="72">
      <c r="A106" s="134" t="s">
        <v>390</v>
      </c>
      <c r="B106" s="134" t="s">
        <v>2</v>
      </c>
      <c r="C106" s="134" t="s">
        <v>383</v>
      </c>
      <c r="D106" s="144" t="s">
        <v>285</v>
      </c>
      <c r="E106" s="136" t="s">
        <v>391</v>
      </c>
      <c r="F106" s="138">
        <v>2019</v>
      </c>
      <c r="G106" s="154">
        <v>58</v>
      </c>
      <c r="H106" s="138" t="s">
        <v>5</v>
      </c>
      <c r="I106" s="140"/>
      <c r="J106" s="168" t="s">
        <v>392</v>
      </c>
      <c r="K106" s="11" t="s">
        <v>4</v>
      </c>
      <c r="L106" s="11"/>
      <c r="M106" s="11"/>
      <c r="N106" s="11"/>
      <c r="O106" s="11"/>
      <c r="P106" s="11"/>
      <c r="Q106" s="11"/>
      <c r="R106" s="11"/>
      <c r="S106" s="112"/>
      <c r="T106" s="112"/>
      <c r="U106" s="112"/>
      <c r="V106" s="112"/>
      <c r="W106" s="112"/>
      <c r="X106" s="112"/>
      <c r="Y106" s="112"/>
      <c r="Z106" s="112"/>
      <c r="AA106" s="112"/>
      <c r="AB106" s="112"/>
      <c r="AC106" s="112"/>
      <c r="AD106" s="112"/>
      <c r="AE106" s="112"/>
      <c r="AF106" s="112"/>
      <c r="AG106" s="18"/>
      <c r="AH106" s="20"/>
      <c r="AI106" s="95"/>
      <c r="AQ106" s="21"/>
    </row>
    <row r="107" spans="1:44" ht="79.2">
      <c r="A107" s="134" t="s">
        <v>393</v>
      </c>
      <c r="B107" s="134" t="s">
        <v>2</v>
      </c>
      <c r="C107" s="134" t="s">
        <v>394</v>
      </c>
      <c r="D107" s="135" t="s">
        <v>285</v>
      </c>
      <c r="E107" s="136" t="s">
        <v>395</v>
      </c>
      <c r="F107" s="137">
        <v>40483</v>
      </c>
      <c r="G107" s="138" t="s">
        <v>137</v>
      </c>
      <c r="H107" s="138" t="s">
        <v>5</v>
      </c>
      <c r="I107" s="213" t="s">
        <v>759</v>
      </c>
      <c r="J107" s="168" t="s">
        <v>760</v>
      </c>
      <c r="K107" s="11" t="s">
        <v>4</v>
      </c>
      <c r="L107" s="11"/>
      <c r="M107" s="11"/>
      <c r="N107" s="11"/>
      <c r="O107" s="11"/>
      <c r="P107" s="11"/>
      <c r="Q107" s="11"/>
      <c r="R107" s="11"/>
      <c r="S107" s="112"/>
      <c r="T107" s="112"/>
      <c r="U107" s="112"/>
      <c r="V107" s="112"/>
      <c r="W107" s="112"/>
      <c r="X107" s="112"/>
      <c r="Y107" s="112"/>
      <c r="Z107" s="112"/>
      <c r="AA107" s="112"/>
      <c r="AB107" s="112"/>
      <c r="AC107" s="112"/>
      <c r="AD107" s="112"/>
      <c r="AE107" s="112"/>
      <c r="AF107" s="112"/>
      <c r="AG107" s="18"/>
      <c r="AH107" s="20"/>
      <c r="AI107" s="95"/>
      <c r="AQ107" s="21"/>
    </row>
    <row r="108" spans="1:44" ht="96">
      <c r="A108" s="134" t="s">
        <v>396</v>
      </c>
      <c r="B108" s="134" t="s">
        <v>2</v>
      </c>
      <c r="C108" s="134" t="s">
        <v>394</v>
      </c>
      <c r="D108" s="135" t="s">
        <v>285</v>
      </c>
      <c r="E108" s="136" t="s">
        <v>397</v>
      </c>
      <c r="F108" s="137">
        <v>44166</v>
      </c>
      <c r="G108" s="137" t="s">
        <v>137</v>
      </c>
      <c r="H108" s="138" t="s">
        <v>8</v>
      </c>
      <c r="I108" s="213" t="s">
        <v>759</v>
      </c>
      <c r="J108" s="168" t="s">
        <v>761</v>
      </c>
      <c r="K108" s="11" t="s">
        <v>4</v>
      </c>
      <c r="L108" s="11" t="s">
        <v>4</v>
      </c>
      <c r="M108" s="11" t="s">
        <v>4</v>
      </c>
      <c r="N108" s="11" t="s">
        <v>4</v>
      </c>
      <c r="O108" s="11" t="s">
        <v>4</v>
      </c>
      <c r="P108" s="11" t="s">
        <v>4</v>
      </c>
      <c r="Q108" s="11" t="s">
        <v>4</v>
      </c>
      <c r="R108" s="11"/>
      <c r="S108" s="112"/>
      <c r="T108" s="112"/>
      <c r="U108" s="112"/>
      <c r="V108" s="112"/>
      <c r="W108" s="112"/>
      <c r="X108" s="112"/>
      <c r="Y108" s="112"/>
      <c r="Z108" s="112"/>
      <c r="AA108" s="112"/>
      <c r="AB108" s="112"/>
      <c r="AC108" s="112"/>
      <c r="AD108" s="112"/>
      <c r="AE108" s="112"/>
      <c r="AF108" s="112"/>
      <c r="AG108" s="18"/>
      <c r="AH108" s="20"/>
      <c r="AI108" s="95"/>
      <c r="AQ108" s="21"/>
    </row>
    <row r="109" spans="1:44" ht="204">
      <c r="A109" s="134" t="s">
        <v>398</v>
      </c>
      <c r="B109" s="134" t="s">
        <v>3</v>
      </c>
      <c r="C109" s="134" t="s">
        <v>399</v>
      </c>
      <c r="D109" s="135" t="s">
        <v>285</v>
      </c>
      <c r="E109" s="136" t="s">
        <v>400</v>
      </c>
      <c r="F109" s="147">
        <v>40299</v>
      </c>
      <c r="G109" s="137" t="s">
        <v>137</v>
      </c>
      <c r="H109" s="138" t="s">
        <v>5</v>
      </c>
      <c r="I109" s="140"/>
      <c r="J109" s="168" t="s">
        <v>401</v>
      </c>
      <c r="K109" s="11" t="s">
        <v>4</v>
      </c>
      <c r="L109" s="11" t="s">
        <v>4</v>
      </c>
      <c r="M109" s="11" t="s">
        <v>4</v>
      </c>
      <c r="N109" s="11" t="s">
        <v>4</v>
      </c>
      <c r="O109" s="11" t="s">
        <v>4</v>
      </c>
      <c r="P109" s="11" t="s">
        <v>4</v>
      </c>
      <c r="Q109" s="11" t="s">
        <v>4</v>
      </c>
      <c r="R109" s="11" t="s">
        <v>4</v>
      </c>
      <c r="S109" s="112"/>
      <c r="T109" s="112"/>
      <c r="U109" s="112"/>
      <c r="V109" s="112"/>
      <c r="W109" s="112"/>
      <c r="X109" s="112"/>
      <c r="Y109" s="112"/>
      <c r="Z109" s="112"/>
      <c r="AA109" s="112"/>
      <c r="AB109" s="112"/>
      <c r="AC109" s="112"/>
      <c r="AD109" s="112"/>
      <c r="AE109" s="112"/>
      <c r="AF109" s="112"/>
      <c r="AG109" s="18"/>
      <c r="AH109" s="20"/>
      <c r="AI109" s="95"/>
    </row>
    <row r="110" spans="1:44" ht="60">
      <c r="A110" s="134" t="s">
        <v>402</v>
      </c>
      <c r="B110" s="134" t="s">
        <v>3</v>
      </c>
      <c r="C110" s="134" t="s">
        <v>403</v>
      </c>
      <c r="D110" s="135" t="s">
        <v>285</v>
      </c>
      <c r="E110" s="136" t="s">
        <v>404</v>
      </c>
      <c r="F110" s="137">
        <v>36661</v>
      </c>
      <c r="G110" s="137"/>
      <c r="H110" s="138" t="s">
        <v>7</v>
      </c>
      <c r="I110" s="140"/>
      <c r="J110" s="168" t="s">
        <v>762</v>
      </c>
      <c r="K110" s="11" t="s">
        <v>4</v>
      </c>
      <c r="L110" s="11"/>
      <c r="M110" s="11"/>
      <c r="N110" s="11"/>
      <c r="O110" s="11"/>
      <c r="P110" s="11"/>
      <c r="Q110" s="11"/>
      <c r="R110" s="11"/>
      <c r="S110" s="112"/>
      <c r="T110" s="112"/>
      <c r="U110" s="112"/>
      <c r="V110" s="112"/>
      <c r="W110" s="112"/>
      <c r="X110" s="112"/>
      <c r="Y110" s="112"/>
      <c r="Z110" s="112"/>
      <c r="AA110" s="112"/>
      <c r="AB110" s="112"/>
      <c r="AC110" s="112"/>
      <c r="AD110" s="112"/>
      <c r="AE110" s="112"/>
      <c r="AF110" s="112"/>
      <c r="AG110" s="18"/>
      <c r="AH110" s="18"/>
      <c r="AI110" s="95"/>
    </row>
    <row r="111" spans="1:44" ht="108">
      <c r="A111" s="134" t="s">
        <v>405</v>
      </c>
      <c r="B111" s="134" t="s">
        <v>3</v>
      </c>
      <c r="C111" s="134" t="s">
        <v>403</v>
      </c>
      <c r="D111" s="135" t="s">
        <v>285</v>
      </c>
      <c r="E111" s="136" t="s">
        <v>406</v>
      </c>
      <c r="F111" s="143">
        <v>39576</v>
      </c>
      <c r="G111" s="138"/>
      <c r="H111" s="138" t="s">
        <v>5</v>
      </c>
      <c r="I111" s="140"/>
      <c r="J111" s="168" t="s">
        <v>407</v>
      </c>
      <c r="K111" s="11" t="s">
        <v>4</v>
      </c>
      <c r="L111" s="11"/>
      <c r="M111" s="11"/>
      <c r="N111" s="11"/>
      <c r="O111" s="11"/>
      <c r="P111" s="11"/>
      <c r="Q111" s="11"/>
      <c r="R111" s="11"/>
      <c r="S111" s="112"/>
      <c r="T111" s="112"/>
      <c r="U111" s="112"/>
      <c r="V111" s="112"/>
      <c r="W111" s="112"/>
      <c r="X111" s="112"/>
      <c r="Y111" s="112"/>
      <c r="Z111" s="112"/>
      <c r="AA111" s="112"/>
      <c r="AB111" s="112"/>
      <c r="AC111" s="112"/>
      <c r="AD111" s="112"/>
      <c r="AE111" s="112"/>
      <c r="AF111" s="112"/>
      <c r="AG111" s="18"/>
      <c r="AH111" s="18"/>
      <c r="AI111" s="95"/>
    </row>
    <row r="112" spans="1:44" ht="204">
      <c r="A112" s="134" t="s">
        <v>408</v>
      </c>
      <c r="B112" s="134" t="s">
        <v>3</v>
      </c>
      <c r="C112" s="134" t="s">
        <v>403</v>
      </c>
      <c r="D112" s="135" t="s">
        <v>285</v>
      </c>
      <c r="E112" s="136" t="s">
        <v>409</v>
      </c>
      <c r="F112" s="137">
        <v>41548</v>
      </c>
      <c r="G112" s="138"/>
      <c r="H112" s="138" t="s">
        <v>5</v>
      </c>
      <c r="I112" s="140" t="s">
        <v>763</v>
      </c>
      <c r="J112" s="168" t="s">
        <v>410</v>
      </c>
      <c r="K112" s="11" t="s">
        <v>4</v>
      </c>
      <c r="L112" s="11" t="s">
        <v>4</v>
      </c>
      <c r="M112" s="11" t="s">
        <v>4</v>
      </c>
      <c r="N112" s="11" t="s">
        <v>4</v>
      </c>
      <c r="O112" s="11" t="s">
        <v>4</v>
      </c>
      <c r="P112" s="11" t="s">
        <v>4</v>
      </c>
      <c r="Q112" s="11" t="s">
        <v>4</v>
      </c>
      <c r="R112" s="11" t="s">
        <v>4</v>
      </c>
      <c r="S112" s="112"/>
      <c r="T112" s="112"/>
      <c r="U112" s="112"/>
      <c r="V112" s="112"/>
      <c r="W112" s="112"/>
      <c r="X112" s="112"/>
      <c r="Y112" s="112"/>
      <c r="Z112" s="112"/>
      <c r="AA112" s="112"/>
      <c r="AB112" s="112"/>
      <c r="AC112" s="112"/>
      <c r="AD112" s="112"/>
      <c r="AE112" s="112"/>
      <c r="AF112" s="112"/>
      <c r="AG112" s="18"/>
      <c r="AH112" s="18"/>
      <c r="AI112" s="95"/>
    </row>
    <row r="113" spans="1:35" ht="84">
      <c r="A113" s="134" t="s">
        <v>411</v>
      </c>
      <c r="B113" s="134" t="s">
        <v>3</v>
      </c>
      <c r="C113" s="134" t="s">
        <v>412</v>
      </c>
      <c r="D113" s="135" t="s">
        <v>285</v>
      </c>
      <c r="E113" s="136" t="s">
        <v>413</v>
      </c>
      <c r="F113" s="137">
        <v>37561</v>
      </c>
      <c r="G113" s="138"/>
      <c r="H113" s="138" t="s">
        <v>5</v>
      </c>
      <c r="I113" s="146" t="s">
        <v>764</v>
      </c>
      <c r="J113" s="168" t="s">
        <v>414</v>
      </c>
      <c r="K113" s="11" t="s">
        <v>4</v>
      </c>
      <c r="L113" s="11" t="s">
        <v>4</v>
      </c>
      <c r="M113" s="11" t="s">
        <v>4</v>
      </c>
      <c r="N113" s="11" t="s">
        <v>4</v>
      </c>
      <c r="O113" s="11" t="s">
        <v>4</v>
      </c>
      <c r="P113" s="11" t="s">
        <v>4</v>
      </c>
      <c r="Q113" s="11" t="s">
        <v>4</v>
      </c>
      <c r="R113" s="11" t="s">
        <v>4</v>
      </c>
      <c r="S113" s="112"/>
      <c r="T113" s="112"/>
      <c r="U113" s="112"/>
      <c r="V113" s="112"/>
      <c r="W113" s="112"/>
      <c r="X113" s="112"/>
      <c r="Y113" s="112"/>
      <c r="Z113" s="112"/>
      <c r="AA113" s="112"/>
      <c r="AB113" s="112"/>
      <c r="AC113" s="112"/>
      <c r="AD113" s="112"/>
      <c r="AE113" s="112"/>
      <c r="AF113" s="112"/>
      <c r="AG113" s="18"/>
      <c r="AH113" s="18"/>
      <c r="AI113" s="95"/>
    </row>
    <row r="114" spans="1:35" ht="92.4">
      <c r="A114" s="134" t="s">
        <v>415</v>
      </c>
      <c r="B114" s="134" t="s">
        <v>2</v>
      </c>
      <c r="C114" s="134" t="s">
        <v>416</v>
      </c>
      <c r="D114" s="135" t="s">
        <v>285</v>
      </c>
      <c r="E114" s="136" t="s">
        <v>417</v>
      </c>
      <c r="F114" s="137">
        <v>40299</v>
      </c>
      <c r="G114" s="138"/>
      <c r="H114" s="138" t="s">
        <v>5</v>
      </c>
      <c r="I114" s="140" t="s">
        <v>765</v>
      </c>
      <c r="J114" s="168" t="s">
        <v>418</v>
      </c>
      <c r="K114" s="11"/>
      <c r="L114" s="11" t="s">
        <v>4</v>
      </c>
      <c r="M114" s="11"/>
      <c r="N114" s="11"/>
      <c r="O114" s="11"/>
      <c r="P114" s="11"/>
      <c r="Q114" s="11"/>
      <c r="R114" s="11" t="s">
        <v>4</v>
      </c>
      <c r="S114" s="112"/>
      <c r="T114" s="112"/>
      <c r="U114" s="112"/>
      <c r="V114" s="112"/>
      <c r="W114" s="112"/>
      <c r="X114" s="112"/>
      <c r="Y114" s="112"/>
      <c r="Z114" s="112"/>
      <c r="AA114" s="112"/>
      <c r="AB114" s="112"/>
      <c r="AC114" s="112"/>
      <c r="AD114" s="112"/>
      <c r="AE114" s="112"/>
      <c r="AF114" s="112"/>
      <c r="AG114" s="18"/>
      <c r="AH114" s="18"/>
      <c r="AI114" s="95"/>
    </row>
    <row r="115" spans="1:35" ht="300">
      <c r="A115" s="134" t="s">
        <v>419</v>
      </c>
      <c r="B115" s="134" t="s">
        <v>3</v>
      </c>
      <c r="C115" s="134" t="s">
        <v>420</v>
      </c>
      <c r="D115" s="135" t="s">
        <v>285</v>
      </c>
      <c r="E115" s="148" t="s">
        <v>421</v>
      </c>
      <c r="F115" s="155" t="s">
        <v>422</v>
      </c>
      <c r="G115" s="138"/>
      <c r="H115" s="138" t="s">
        <v>7</v>
      </c>
      <c r="I115" s="140" t="s">
        <v>423</v>
      </c>
      <c r="J115" s="168" t="s">
        <v>424</v>
      </c>
      <c r="K115" s="11" t="s">
        <v>4</v>
      </c>
      <c r="L115" s="11"/>
      <c r="M115" s="11"/>
      <c r="N115" s="11"/>
      <c r="O115" s="11"/>
      <c r="P115" s="11"/>
      <c r="Q115" s="11"/>
      <c r="R115" s="11"/>
      <c r="S115" s="112"/>
      <c r="T115" s="112"/>
      <c r="U115" s="112"/>
      <c r="V115" s="112"/>
      <c r="W115" s="112"/>
      <c r="X115" s="112"/>
      <c r="Y115" s="112"/>
      <c r="Z115" s="112"/>
      <c r="AA115" s="112"/>
      <c r="AB115" s="112"/>
      <c r="AC115" s="112"/>
      <c r="AD115" s="112"/>
      <c r="AE115" s="112"/>
      <c r="AF115" s="112"/>
      <c r="AG115" s="18"/>
      <c r="AH115" s="18"/>
      <c r="AI115" s="95"/>
    </row>
    <row r="116" spans="1:35" ht="228">
      <c r="A116" s="134" t="s">
        <v>425</v>
      </c>
      <c r="B116" s="134" t="s">
        <v>3</v>
      </c>
      <c r="C116" s="134" t="s">
        <v>420</v>
      </c>
      <c r="D116" s="135" t="s">
        <v>285</v>
      </c>
      <c r="E116" s="136" t="s">
        <v>426</v>
      </c>
      <c r="F116" s="141">
        <v>41944</v>
      </c>
      <c r="G116" s="137"/>
      <c r="H116" s="138" t="s">
        <v>5</v>
      </c>
      <c r="I116" s="140" t="s">
        <v>427</v>
      </c>
      <c r="J116" s="168" t="s">
        <v>428</v>
      </c>
      <c r="K116" s="11" t="s">
        <v>4</v>
      </c>
      <c r="L116" s="11"/>
      <c r="M116" s="11"/>
      <c r="N116" s="11"/>
      <c r="O116" s="11"/>
      <c r="P116" s="11"/>
      <c r="Q116" s="11"/>
      <c r="R116" s="11"/>
      <c r="S116" s="112"/>
      <c r="T116" s="112"/>
      <c r="U116" s="112"/>
      <c r="V116" s="112"/>
      <c r="W116" s="112"/>
      <c r="X116" s="112"/>
      <c r="Y116" s="112"/>
      <c r="Z116" s="112"/>
      <c r="AA116" s="112"/>
      <c r="AB116" s="112"/>
      <c r="AC116" s="112"/>
      <c r="AD116" s="112"/>
      <c r="AE116" s="112"/>
      <c r="AF116" s="112"/>
      <c r="AG116" s="18"/>
      <c r="AH116" s="18"/>
      <c r="AI116" s="95"/>
    </row>
    <row r="117" spans="1:35" ht="84">
      <c r="A117" s="134" t="s">
        <v>429</v>
      </c>
      <c r="B117" s="134" t="s">
        <v>3</v>
      </c>
      <c r="C117" s="134" t="s">
        <v>430</v>
      </c>
      <c r="D117" s="135" t="s">
        <v>285</v>
      </c>
      <c r="E117" s="136" t="s">
        <v>431</v>
      </c>
      <c r="F117" s="137">
        <v>42047</v>
      </c>
      <c r="G117" s="147"/>
      <c r="H117" s="138"/>
      <c r="I117" s="140" t="s">
        <v>766</v>
      </c>
      <c r="J117" s="168" t="s">
        <v>432</v>
      </c>
      <c r="K117" s="11" t="s">
        <v>4</v>
      </c>
      <c r="L117" s="11"/>
      <c r="M117" s="11"/>
      <c r="N117" s="11"/>
      <c r="O117" s="11"/>
      <c r="P117" s="11"/>
      <c r="Q117" s="11"/>
      <c r="R117" s="11"/>
      <c r="S117" s="112"/>
      <c r="T117" s="112"/>
      <c r="U117" s="112"/>
      <c r="V117" s="112"/>
      <c r="W117" s="112"/>
      <c r="X117" s="112"/>
      <c r="Y117" s="112"/>
      <c r="Z117" s="112"/>
      <c r="AA117" s="112"/>
      <c r="AB117" s="112"/>
      <c r="AC117" s="112"/>
      <c r="AD117" s="112"/>
      <c r="AE117" s="112"/>
      <c r="AF117" s="112"/>
      <c r="AG117" s="18"/>
      <c r="AH117" s="18"/>
      <c r="AI117" s="95"/>
    </row>
    <row r="118" spans="1:35" ht="60">
      <c r="A118" s="134" t="s">
        <v>433</v>
      </c>
      <c r="B118" s="134" t="s">
        <v>3</v>
      </c>
      <c r="C118" s="134" t="s">
        <v>430</v>
      </c>
      <c r="D118" s="135" t="s">
        <v>285</v>
      </c>
      <c r="E118" s="136" t="s">
        <v>434</v>
      </c>
      <c r="F118" s="137">
        <v>44181</v>
      </c>
      <c r="G118" s="147"/>
      <c r="H118" s="138"/>
      <c r="I118" s="140" t="s">
        <v>767</v>
      </c>
      <c r="J118" s="168" t="s">
        <v>435</v>
      </c>
      <c r="K118" s="11" t="s">
        <v>4</v>
      </c>
      <c r="L118" s="11"/>
      <c r="M118" s="11"/>
      <c r="N118" s="11"/>
      <c r="O118" s="11"/>
      <c r="P118" s="11"/>
      <c r="Q118" s="11"/>
      <c r="R118" s="11"/>
      <c r="S118" s="112"/>
      <c r="T118" s="112"/>
      <c r="U118" s="112"/>
      <c r="V118" s="112"/>
      <c r="W118" s="112"/>
      <c r="X118" s="112"/>
      <c r="Y118" s="112"/>
      <c r="Z118" s="112"/>
      <c r="AA118" s="112"/>
      <c r="AB118" s="112"/>
      <c r="AC118" s="112"/>
      <c r="AD118" s="112"/>
      <c r="AE118" s="112"/>
      <c r="AF118" s="112"/>
      <c r="AG118" s="18"/>
      <c r="AH118" s="18"/>
      <c r="AI118" s="95"/>
    </row>
    <row r="119" spans="1:35" ht="108">
      <c r="A119" s="134" t="s">
        <v>436</v>
      </c>
      <c r="B119" s="134" t="s">
        <v>3</v>
      </c>
      <c r="C119" s="134" t="s">
        <v>437</v>
      </c>
      <c r="D119" s="135" t="s">
        <v>285</v>
      </c>
      <c r="E119" s="136" t="s">
        <v>438</v>
      </c>
      <c r="F119" s="137">
        <v>37333</v>
      </c>
      <c r="G119" s="137"/>
      <c r="H119" s="138" t="s">
        <v>5</v>
      </c>
      <c r="I119" s="140" t="s">
        <v>768</v>
      </c>
      <c r="J119" s="168" t="s">
        <v>439</v>
      </c>
      <c r="K119" s="11" t="s">
        <v>4</v>
      </c>
      <c r="L119" s="11" t="s">
        <v>4</v>
      </c>
      <c r="M119" s="11" t="s">
        <v>4</v>
      </c>
      <c r="N119" s="11" t="s">
        <v>4</v>
      </c>
      <c r="O119" s="11" t="s">
        <v>4</v>
      </c>
      <c r="P119" s="11" t="s">
        <v>4</v>
      </c>
      <c r="Q119" s="11" t="s">
        <v>4</v>
      </c>
      <c r="R119" s="11" t="s">
        <v>4</v>
      </c>
      <c r="S119" s="112"/>
      <c r="T119" s="112"/>
      <c r="U119" s="112"/>
      <c r="V119" s="112"/>
      <c r="W119" s="112"/>
      <c r="X119" s="112"/>
      <c r="Y119" s="112"/>
      <c r="Z119" s="112"/>
      <c r="AA119" s="112"/>
      <c r="AB119" s="112"/>
      <c r="AC119" s="112"/>
      <c r="AD119" s="112"/>
      <c r="AE119" s="112"/>
      <c r="AF119" s="112"/>
      <c r="AG119" s="18"/>
      <c r="AH119" s="18"/>
      <c r="AI119" s="95"/>
    </row>
    <row r="120" spans="1:35" ht="26.4" thickBot="1">
      <c r="A120" s="156"/>
      <c r="B120" s="156"/>
      <c r="C120" s="156"/>
      <c r="D120" s="156"/>
      <c r="E120" s="156"/>
      <c r="F120" s="156"/>
      <c r="G120" s="156"/>
      <c r="H120" s="156"/>
      <c r="I120" s="156"/>
      <c r="J120" s="156"/>
      <c r="K120" s="10"/>
      <c r="L120" s="10"/>
      <c r="M120" s="10"/>
      <c r="N120" s="10"/>
      <c r="O120" s="10"/>
      <c r="P120" s="10"/>
      <c r="Q120" s="10"/>
      <c r="R120" s="10"/>
      <c r="S120" s="112"/>
      <c r="T120" s="112"/>
      <c r="U120" s="112"/>
      <c r="V120" s="112"/>
      <c r="W120" s="112"/>
      <c r="X120" s="112"/>
      <c r="Y120" s="112"/>
      <c r="Z120" s="112"/>
      <c r="AA120" s="112"/>
      <c r="AB120" s="112"/>
      <c r="AC120" s="112"/>
      <c r="AD120" s="112"/>
      <c r="AE120" s="112"/>
      <c r="AF120" s="112"/>
      <c r="AG120" s="116"/>
    </row>
    <row r="121" spans="1:35" ht="45" customHeight="1" thickTop="1" thickBot="1">
      <c r="A121" s="235" t="str">
        <f>A2</f>
        <v>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November 20, 2022</v>
      </c>
      <c r="B121" s="236"/>
      <c r="C121" s="236"/>
      <c r="D121" s="236"/>
      <c r="E121" s="236"/>
      <c r="F121" s="236"/>
      <c r="G121" s="236"/>
      <c r="H121" s="236"/>
      <c r="I121" s="236"/>
      <c r="J121" s="236"/>
      <c r="K121" s="237"/>
      <c r="L121" s="237"/>
      <c r="M121" s="237"/>
      <c r="N121" s="237"/>
      <c r="O121" s="237"/>
      <c r="P121" s="237"/>
      <c r="Q121" s="237"/>
      <c r="R121" s="238"/>
      <c r="S121" s="112"/>
      <c r="T121" s="112"/>
      <c r="U121" s="112"/>
      <c r="V121" s="112"/>
      <c r="W121" s="112"/>
      <c r="X121" s="112"/>
      <c r="Y121" s="112"/>
      <c r="Z121" s="112"/>
      <c r="AA121" s="112"/>
      <c r="AB121" s="112"/>
      <c r="AC121" s="112"/>
      <c r="AD121" s="112"/>
      <c r="AE121" s="112"/>
      <c r="AF121" s="112"/>
      <c r="AG121" s="113"/>
    </row>
    <row r="122" spans="1:35" ht="27" thickTop="1" thickBot="1">
      <c r="A122" s="229" t="s">
        <v>440</v>
      </c>
      <c r="B122" s="230"/>
      <c r="C122" s="230"/>
      <c r="D122" s="230"/>
      <c r="E122" s="230"/>
      <c r="F122" s="230"/>
      <c r="G122" s="230"/>
      <c r="H122" s="230"/>
      <c r="I122" s="230"/>
      <c r="J122" s="230"/>
      <c r="K122" s="230"/>
      <c r="L122" s="230"/>
      <c r="M122" s="230"/>
      <c r="N122" s="230"/>
      <c r="O122" s="230"/>
      <c r="P122" s="230"/>
      <c r="Q122" s="230"/>
      <c r="R122" s="231"/>
      <c r="S122" s="112"/>
      <c r="T122" s="112"/>
      <c r="U122" s="112"/>
      <c r="V122" s="112"/>
      <c r="W122" s="112"/>
      <c r="X122" s="112"/>
      <c r="Y122" s="112"/>
      <c r="Z122" s="112"/>
      <c r="AA122" s="112"/>
      <c r="AB122" s="112"/>
      <c r="AC122" s="112"/>
      <c r="AD122" s="112"/>
      <c r="AE122" s="112"/>
      <c r="AF122" s="112"/>
      <c r="AG122" s="117"/>
    </row>
    <row r="123" spans="1:35" ht="26.4" thickTop="1">
      <c r="A123" s="239" t="s">
        <v>441</v>
      </c>
      <c r="B123" s="240"/>
      <c r="C123" s="240"/>
      <c r="D123" s="240"/>
      <c r="E123" s="240"/>
      <c r="F123" s="240"/>
      <c r="G123" s="240"/>
      <c r="H123" s="240"/>
      <c r="I123" s="240"/>
      <c r="J123" s="240"/>
      <c r="K123" s="240"/>
      <c r="L123" s="240"/>
      <c r="M123" s="240"/>
      <c r="N123" s="240"/>
      <c r="O123" s="240"/>
      <c r="P123" s="240"/>
      <c r="Q123" s="240"/>
      <c r="R123" s="241"/>
      <c r="S123" s="112"/>
      <c r="T123" s="112"/>
      <c r="U123" s="112"/>
      <c r="V123" s="112"/>
      <c r="W123" s="112"/>
      <c r="X123" s="112"/>
      <c r="Y123" s="112"/>
      <c r="Z123" s="112"/>
      <c r="AA123" s="112"/>
      <c r="AB123" s="112"/>
      <c r="AC123" s="112"/>
      <c r="AD123" s="112"/>
      <c r="AE123" s="112"/>
      <c r="AF123" s="112"/>
      <c r="AG123" s="118"/>
    </row>
    <row r="124" spans="1:35" ht="25.8">
      <c r="A124" s="219" t="s">
        <v>442</v>
      </c>
      <c r="B124" s="220"/>
      <c r="C124" s="220"/>
      <c r="D124" s="220"/>
      <c r="E124" s="220"/>
      <c r="F124" s="220"/>
      <c r="G124" s="220"/>
      <c r="H124" s="220"/>
      <c r="I124" s="220"/>
      <c r="J124" s="220"/>
      <c r="K124" s="220"/>
      <c r="L124" s="220"/>
      <c r="M124" s="220"/>
      <c r="N124" s="220"/>
      <c r="O124" s="220"/>
      <c r="P124" s="220"/>
      <c r="Q124" s="220"/>
      <c r="R124" s="221"/>
      <c r="S124" s="112"/>
      <c r="T124" s="112"/>
      <c r="U124" s="112"/>
      <c r="V124" s="112"/>
      <c r="W124" s="112"/>
      <c r="X124" s="112"/>
      <c r="Y124" s="112"/>
      <c r="Z124" s="112"/>
      <c r="AA124" s="112"/>
      <c r="AB124" s="112"/>
      <c r="AC124" s="112"/>
      <c r="AD124" s="112"/>
      <c r="AE124" s="112"/>
      <c r="AF124" s="112"/>
      <c r="AG124" s="118"/>
    </row>
    <row r="125" spans="1:35" ht="25.8">
      <c r="A125" s="219" t="s">
        <v>443</v>
      </c>
      <c r="B125" s="220"/>
      <c r="C125" s="220"/>
      <c r="D125" s="220"/>
      <c r="E125" s="220"/>
      <c r="F125" s="220"/>
      <c r="G125" s="220"/>
      <c r="H125" s="220"/>
      <c r="I125" s="220"/>
      <c r="J125" s="220"/>
      <c r="K125" s="220"/>
      <c r="L125" s="220"/>
      <c r="M125" s="220"/>
      <c r="N125" s="220"/>
      <c r="O125" s="220"/>
      <c r="P125" s="220"/>
      <c r="Q125" s="220"/>
      <c r="R125" s="221"/>
      <c r="S125" s="112"/>
      <c r="T125" s="112"/>
      <c r="U125" s="112"/>
      <c r="V125" s="112"/>
      <c r="W125" s="112"/>
      <c r="X125" s="112"/>
      <c r="Y125" s="112"/>
      <c r="Z125" s="112"/>
      <c r="AA125" s="112"/>
      <c r="AB125" s="112"/>
      <c r="AC125" s="112"/>
      <c r="AD125" s="112"/>
      <c r="AE125" s="112"/>
      <c r="AF125" s="112"/>
      <c r="AG125" s="118"/>
    </row>
    <row r="126" spans="1:35" ht="26.4" thickBot="1">
      <c r="A126" s="159"/>
      <c r="B126" s="160"/>
      <c r="C126" s="161"/>
      <c r="D126" s="160"/>
      <c r="E126" s="161"/>
      <c r="F126" s="161"/>
      <c r="G126" s="161"/>
      <c r="H126" s="161"/>
      <c r="I126" s="161"/>
      <c r="J126" s="157"/>
      <c r="K126" s="162"/>
      <c r="L126" s="162"/>
      <c r="M126" s="162"/>
      <c r="N126" s="162"/>
      <c r="O126" s="162"/>
      <c r="P126" s="162"/>
      <c r="Q126" s="163"/>
      <c r="R126" s="158"/>
      <c r="S126" s="112"/>
      <c r="T126" s="112"/>
      <c r="U126" s="112"/>
      <c r="V126" s="112"/>
      <c r="W126" s="112"/>
      <c r="X126" s="112"/>
      <c r="Y126" s="112"/>
      <c r="Z126" s="112"/>
      <c r="AA126" s="112"/>
      <c r="AB126" s="112"/>
      <c r="AC126" s="112"/>
      <c r="AD126" s="112"/>
      <c r="AE126" s="112"/>
      <c r="AF126" s="112"/>
    </row>
    <row r="127" spans="1:35" ht="27" thickTop="1" thickBot="1">
      <c r="A127" s="229" t="s">
        <v>444</v>
      </c>
      <c r="B127" s="230"/>
      <c r="C127" s="230"/>
      <c r="D127" s="230"/>
      <c r="E127" s="230"/>
      <c r="F127" s="230"/>
      <c r="G127" s="230"/>
      <c r="H127" s="230"/>
      <c r="I127" s="230"/>
      <c r="J127" s="230"/>
      <c r="K127" s="230"/>
      <c r="L127" s="230"/>
      <c r="M127" s="230"/>
      <c r="N127" s="230"/>
      <c r="O127" s="230"/>
      <c r="P127" s="230"/>
      <c r="Q127" s="230"/>
      <c r="R127" s="231"/>
      <c r="S127" s="112"/>
      <c r="T127" s="112"/>
      <c r="U127" s="112"/>
      <c r="V127" s="112"/>
      <c r="W127" s="112"/>
      <c r="X127" s="112"/>
      <c r="Y127" s="112"/>
      <c r="Z127" s="112"/>
      <c r="AA127" s="112"/>
      <c r="AB127" s="112"/>
      <c r="AC127" s="112"/>
      <c r="AD127" s="112"/>
      <c r="AE127" s="112"/>
      <c r="AF127" s="112"/>
      <c r="AG127" s="117"/>
    </row>
    <row r="128" spans="1:35" ht="26.4" thickTop="1">
      <c r="A128" s="219" t="s">
        <v>445</v>
      </c>
      <c r="B128" s="220"/>
      <c r="C128" s="220"/>
      <c r="D128" s="220"/>
      <c r="E128" s="220"/>
      <c r="F128" s="220"/>
      <c r="G128" s="220"/>
      <c r="H128" s="220"/>
      <c r="I128" s="220"/>
      <c r="J128" s="220"/>
      <c r="K128" s="220"/>
      <c r="L128" s="220"/>
      <c r="M128" s="220"/>
      <c r="N128" s="220"/>
      <c r="O128" s="220"/>
      <c r="P128" s="220"/>
      <c r="Q128" s="220"/>
      <c r="R128" s="221"/>
      <c r="S128" s="112"/>
      <c r="T128" s="112"/>
      <c r="U128" s="112"/>
      <c r="V128" s="112"/>
      <c r="W128" s="112"/>
      <c r="X128" s="112"/>
      <c r="Y128" s="112"/>
      <c r="Z128" s="112"/>
      <c r="AA128" s="112"/>
      <c r="AB128" s="112"/>
      <c r="AC128" s="112"/>
      <c r="AD128" s="112"/>
      <c r="AE128" s="112"/>
      <c r="AF128" s="112"/>
      <c r="AG128" s="119"/>
    </row>
    <row r="129" spans="1:33" ht="25.8">
      <c r="A129" s="219" t="s">
        <v>446</v>
      </c>
      <c r="B129" s="220"/>
      <c r="C129" s="220"/>
      <c r="D129" s="220"/>
      <c r="E129" s="220"/>
      <c r="F129" s="220"/>
      <c r="G129" s="220"/>
      <c r="H129" s="220"/>
      <c r="I129" s="220"/>
      <c r="J129" s="220"/>
      <c r="K129" s="220"/>
      <c r="L129" s="220"/>
      <c r="M129" s="220"/>
      <c r="N129" s="220"/>
      <c r="O129" s="220"/>
      <c r="P129" s="220"/>
      <c r="Q129" s="220"/>
      <c r="R129" s="221"/>
      <c r="S129" s="112"/>
      <c r="T129" s="112"/>
      <c r="U129" s="112"/>
      <c r="V129" s="112"/>
      <c r="W129" s="112"/>
      <c r="X129" s="112"/>
      <c r="Y129" s="112"/>
      <c r="Z129" s="112"/>
      <c r="AA129" s="112"/>
      <c r="AB129" s="112"/>
      <c r="AC129" s="112"/>
      <c r="AD129" s="112"/>
      <c r="AE129" s="112"/>
      <c r="AF129" s="112"/>
      <c r="AG129" s="119"/>
    </row>
    <row r="130" spans="1:33" ht="25.8">
      <c r="A130" s="219" t="s">
        <v>447</v>
      </c>
      <c r="B130" s="220"/>
      <c r="C130" s="220"/>
      <c r="D130" s="220"/>
      <c r="E130" s="220"/>
      <c r="F130" s="220"/>
      <c r="G130" s="220"/>
      <c r="H130" s="220"/>
      <c r="I130" s="220"/>
      <c r="J130" s="220"/>
      <c r="K130" s="220"/>
      <c r="L130" s="220"/>
      <c r="M130" s="220"/>
      <c r="N130" s="220"/>
      <c r="O130" s="220"/>
      <c r="P130" s="220"/>
      <c r="Q130" s="220"/>
      <c r="R130" s="221"/>
      <c r="S130" s="112"/>
      <c r="T130" s="112"/>
      <c r="U130" s="112"/>
      <c r="V130" s="112"/>
      <c r="W130" s="112"/>
      <c r="X130" s="112"/>
      <c r="Y130" s="112"/>
      <c r="Z130" s="112"/>
      <c r="AA130" s="112"/>
      <c r="AB130" s="112"/>
      <c r="AC130" s="112"/>
      <c r="AD130" s="112"/>
      <c r="AE130" s="112"/>
      <c r="AF130" s="112"/>
      <c r="AG130" s="119"/>
    </row>
    <row r="131" spans="1:33" ht="25.8">
      <c r="A131" s="219" t="s">
        <v>448</v>
      </c>
      <c r="B131" s="220"/>
      <c r="C131" s="220"/>
      <c r="D131" s="220"/>
      <c r="E131" s="220"/>
      <c r="F131" s="220"/>
      <c r="G131" s="220"/>
      <c r="H131" s="220"/>
      <c r="I131" s="220"/>
      <c r="J131" s="220"/>
      <c r="K131" s="220"/>
      <c r="L131" s="220"/>
      <c r="M131" s="220"/>
      <c r="N131" s="220"/>
      <c r="O131" s="220"/>
      <c r="P131" s="220"/>
      <c r="Q131" s="220"/>
      <c r="R131" s="221"/>
      <c r="S131" s="112"/>
      <c r="T131" s="112"/>
      <c r="U131" s="112"/>
      <c r="V131" s="112"/>
      <c r="W131" s="112"/>
      <c r="X131" s="112"/>
      <c r="Y131" s="112"/>
      <c r="Z131" s="112"/>
      <c r="AA131" s="112"/>
      <c r="AB131" s="112"/>
      <c r="AC131" s="112"/>
      <c r="AD131" s="112"/>
      <c r="AE131" s="112"/>
      <c r="AF131" s="112"/>
      <c r="AG131" s="119"/>
    </row>
    <row r="132" spans="1:33" ht="26.4" thickBot="1">
      <c r="A132" s="219"/>
      <c r="B132" s="220"/>
      <c r="C132" s="220"/>
      <c r="D132" s="220"/>
      <c r="E132" s="220"/>
      <c r="F132" s="220"/>
      <c r="G132" s="220"/>
      <c r="H132" s="220"/>
      <c r="I132" s="220"/>
      <c r="J132" s="220"/>
      <c r="K132" s="220"/>
      <c r="L132" s="220"/>
      <c r="M132" s="220"/>
      <c r="N132" s="220"/>
      <c r="O132" s="220"/>
      <c r="P132" s="220"/>
      <c r="Q132" s="220"/>
      <c r="R132" s="221"/>
      <c r="S132" s="112"/>
      <c r="T132" s="112"/>
      <c r="U132" s="112"/>
      <c r="V132" s="112"/>
      <c r="W132" s="112"/>
      <c r="X132" s="112"/>
      <c r="Y132" s="112"/>
      <c r="Z132" s="112"/>
      <c r="AA132" s="112"/>
      <c r="AB132" s="112"/>
      <c r="AC132" s="112"/>
      <c r="AD132" s="112"/>
      <c r="AE132" s="112"/>
      <c r="AF132" s="112"/>
      <c r="AG132" s="119"/>
    </row>
    <row r="133" spans="1:33" ht="27" thickTop="1" thickBot="1">
      <c r="A133" s="229" t="s">
        <v>449</v>
      </c>
      <c r="B133" s="230"/>
      <c r="C133" s="230"/>
      <c r="D133" s="230"/>
      <c r="E133" s="230"/>
      <c r="F133" s="230"/>
      <c r="G133" s="230"/>
      <c r="H133" s="230"/>
      <c r="I133" s="230"/>
      <c r="J133" s="230"/>
      <c r="K133" s="230"/>
      <c r="L133" s="230"/>
      <c r="M133" s="230"/>
      <c r="N133" s="230"/>
      <c r="O133" s="230"/>
      <c r="P133" s="230"/>
      <c r="Q133" s="230"/>
      <c r="R133" s="231"/>
      <c r="S133" s="112"/>
      <c r="T133" s="112"/>
      <c r="U133" s="112"/>
      <c r="V133" s="112"/>
      <c r="W133" s="112"/>
      <c r="X133" s="112"/>
      <c r="Y133" s="112"/>
      <c r="Z133" s="112"/>
      <c r="AA133" s="112"/>
      <c r="AB133" s="112"/>
      <c r="AC133" s="112"/>
      <c r="AD133" s="112"/>
      <c r="AE133" s="112"/>
      <c r="AF133" s="112"/>
      <c r="AG133" s="117"/>
    </row>
    <row r="134" spans="1:33" ht="26.4" thickTop="1">
      <c r="A134" s="242" t="s">
        <v>450</v>
      </c>
      <c r="B134" s="220"/>
      <c r="C134" s="220"/>
      <c r="D134" s="220"/>
      <c r="E134" s="220"/>
      <c r="F134" s="220"/>
      <c r="G134" s="220"/>
      <c r="H134" s="220"/>
      <c r="I134" s="220"/>
      <c r="J134" s="220"/>
      <c r="K134" s="220"/>
      <c r="L134" s="220"/>
      <c r="M134" s="220"/>
      <c r="N134" s="220"/>
      <c r="O134" s="220"/>
      <c r="P134" s="220"/>
      <c r="Q134" s="220"/>
      <c r="R134" s="221"/>
      <c r="S134" s="112"/>
      <c r="T134" s="112"/>
      <c r="U134" s="112"/>
      <c r="V134" s="112"/>
      <c r="W134" s="112"/>
      <c r="X134" s="112"/>
      <c r="Y134" s="112"/>
      <c r="Z134" s="112"/>
      <c r="AA134" s="112"/>
      <c r="AB134" s="112"/>
      <c r="AC134" s="112"/>
      <c r="AD134" s="112"/>
      <c r="AE134" s="112"/>
      <c r="AF134" s="112"/>
      <c r="AG134" s="118"/>
    </row>
    <row r="135" spans="1:33" ht="25.8">
      <c r="A135" s="242" t="s">
        <v>451</v>
      </c>
      <c r="B135" s="220" t="s">
        <v>452</v>
      </c>
      <c r="C135" s="220"/>
      <c r="D135" s="220"/>
      <c r="E135" s="220"/>
      <c r="F135" s="220"/>
      <c r="G135" s="220"/>
      <c r="H135" s="220"/>
      <c r="I135" s="220"/>
      <c r="J135" s="220"/>
      <c r="K135" s="220"/>
      <c r="L135" s="220"/>
      <c r="M135" s="220"/>
      <c r="N135" s="220"/>
      <c r="O135" s="220"/>
      <c r="P135" s="220"/>
      <c r="Q135" s="220"/>
      <c r="R135" s="221"/>
      <c r="S135" s="112"/>
      <c r="T135" s="112"/>
      <c r="U135" s="112"/>
      <c r="V135" s="112"/>
      <c r="W135" s="112"/>
      <c r="X135" s="112"/>
      <c r="Y135" s="112"/>
      <c r="Z135" s="112"/>
      <c r="AA135" s="112"/>
      <c r="AB135" s="112"/>
      <c r="AC135" s="112"/>
      <c r="AD135" s="112"/>
      <c r="AE135" s="112"/>
      <c r="AF135" s="112"/>
      <c r="AG135" s="118"/>
    </row>
    <row r="136" spans="1:33" ht="25.8">
      <c r="A136" s="242" t="s">
        <v>453</v>
      </c>
      <c r="B136" s="220" t="s">
        <v>454</v>
      </c>
      <c r="C136" s="220"/>
      <c r="D136" s="220"/>
      <c r="E136" s="220"/>
      <c r="F136" s="220"/>
      <c r="G136" s="220"/>
      <c r="H136" s="220"/>
      <c r="I136" s="220"/>
      <c r="J136" s="220"/>
      <c r="K136" s="220"/>
      <c r="L136" s="220"/>
      <c r="M136" s="220"/>
      <c r="N136" s="220"/>
      <c r="O136" s="220"/>
      <c r="P136" s="220"/>
      <c r="Q136" s="220"/>
      <c r="R136" s="221"/>
      <c r="S136" s="112"/>
      <c r="T136" s="112"/>
      <c r="U136" s="112"/>
      <c r="V136" s="112"/>
      <c r="W136" s="112"/>
      <c r="X136" s="112"/>
      <c r="Y136" s="112"/>
      <c r="Z136" s="112"/>
      <c r="AA136" s="112"/>
      <c r="AB136" s="112"/>
      <c r="AC136" s="112"/>
      <c r="AD136" s="112"/>
      <c r="AE136" s="112"/>
      <c r="AF136" s="112"/>
      <c r="AG136" s="118"/>
    </row>
    <row r="137" spans="1:33" ht="25.8">
      <c r="A137" s="242" t="s">
        <v>455</v>
      </c>
      <c r="B137" s="220" t="s">
        <v>456</v>
      </c>
      <c r="C137" s="220"/>
      <c r="D137" s="220"/>
      <c r="E137" s="220"/>
      <c r="F137" s="220"/>
      <c r="G137" s="220"/>
      <c r="H137" s="220"/>
      <c r="I137" s="220"/>
      <c r="J137" s="220"/>
      <c r="K137" s="220"/>
      <c r="L137" s="220"/>
      <c r="M137" s="220"/>
      <c r="N137" s="220"/>
      <c r="O137" s="220"/>
      <c r="P137" s="220"/>
      <c r="Q137" s="220"/>
      <c r="R137" s="221"/>
      <c r="S137" s="112"/>
      <c r="T137" s="112"/>
      <c r="U137" s="112"/>
      <c r="V137" s="112"/>
      <c r="W137" s="112"/>
      <c r="X137" s="112"/>
      <c r="Y137" s="112"/>
      <c r="Z137" s="112"/>
      <c r="AA137" s="112"/>
      <c r="AB137" s="112"/>
      <c r="AC137" s="112"/>
      <c r="AD137" s="112"/>
      <c r="AE137" s="112"/>
      <c r="AF137" s="112"/>
      <c r="AG137" s="118"/>
    </row>
    <row r="138" spans="1:33" ht="25.8">
      <c r="A138" s="242" t="s">
        <v>457</v>
      </c>
      <c r="B138" s="220"/>
      <c r="C138" s="220"/>
      <c r="D138" s="220"/>
      <c r="E138" s="220"/>
      <c r="F138" s="220"/>
      <c r="G138" s="220"/>
      <c r="H138" s="220"/>
      <c r="I138" s="220"/>
      <c r="J138" s="220"/>
      <c r="K138" s="220"/>
      <c r="L138" s="220"/>
      <c r="M138" s="220"/>
      <c r="N138" s="220"/>
      <c r="O138" s="220"/>
      <c r="P138" s="220"/>
      <c r="Q138" s="220"/>
      <c r="R138" s="221"/>
      <c r="S138" s="112"/>
      <c r="T138" s="112"/>
      <c r="U138" s="112"/>
      <c r="V138" s="112"/>
      <c r="W138" s="112"/>
      <c r="X138" s="112"/>
      <c r="Y138" s="112"/>
      <c r="Z138" s="112"/>
      <c r="AA138" s="112"/>
      <c r="AB138" s="112"/>
      <c r="AC138" s="112"/>
      <c r="AD138" s="112"/>
      <c r="AE138" s="112"/>
      <c r="AF138" s="112"/>
      <c r="AG138" s="118"/>
    </row>
    <row r="139" spans="1:33" ht="25.8">
      <c r="A139" s="242" t="s">
        <v>458</v>
      </c>
      <c r="B139" s="220" t="s">
        <v>459</v>
      </c>
      <c r="C139" s="220"/>
      <c r="D139" s="220"/>
      <c r="E139" s="220"/>
      <c r="F139" s="220"/>
      <c r="G139" s="220"/>
      <c r="H139" s="220"/>
      <c r="I139" s="220"/>
      <c r="J139" s="220"/>
      <c r="K139" s="220"/>
      <c r="L139" s="220"/>
      <c r="M139" s="220"/>
      <c r="N139" s="220"/>
      <c r="O139" s="220"/>
      <c r="P139" s="220"/>
      <c r="Q139" s="220"/>
      <c r="R139" s="221"/>
      <c r="S139" s="112"/>
      <c r="T139" s="112"/>
      <c r="U139" s="112"/>
      <c r="V139" s="112"/>
      <c r="W139" s="112"/>
      <c r="X139" s="112"/>
      <c r="Y139" s="112"/>
      <c r="Z139" s="112"/>
      <c r="AA139" s="112"/>
      <c r="AB139" s="112"/>
      <c r="AC139" s="112"/>
      <c r="AD139" s="112"/>
      <c r="AE139" s="112"/>
      <c r="AF139" s="112"/>
      <c r="AG139" s="118"/>
    </row>
    <row r="140" spans="1:33" ht="25.8">
      <c r="A140" s="242" t="s">
        <v>460</v>
      </c>
      <c r="B140" s="220"/>
      <c r="C140" s="220"/>
      <c r="D140" s="220"/>
      <c r="E140" s="220"/>
      <c r="F140" s="220"/>
      <c r="G140" s="220"/>
      <c r="H140" s="220"/>
      <c r="I140" s="220"/>
      <c r="J140" s="220"/>
      <c r="K140" s="220"/>
      <c r="L140" s="220"/>
      <c r="M140" s="220"/>
      <c r="N140" s="220"/>
      <c r="O140" s="220"/>
      <c r="P140" s="220"/>
      <c r="Q140" s="220"/>
      <c r="R140" s="221"/>
      <c r="S140" s="112"/>
      <c r="T140" s="112"/>
      <c r="U140" s="112"/>
      <c r="V140" s="112"/>
      <c r="W140" s="112"/>
      <c r="X140" s="112"/>
      <c r="Y140" s="112"/>
      <c r="Z140" s="112"/>
      <c r="AA140" s="112"/>
      <c r="AB140" s="112"/>
      <c r="AC140" s="112"/>
      <c r="AD140" s="112"/>
      <c r="AE140" s="112"/>
      <c r="AF140" s="112"/>
      <c r="AG140" s="118"/>
    </row>
    <row r="141" spans="1:33" ht="25.8">
      <c r="A141" s="242" t="s">
        <v>461</v>
      </c>
      <c r="B141" s="220" t="s">
        <v>462</v>
      </c>
      <c r="C141" s="220"/>
      <c r="D141" s="220"/>
      <c r="E141" s="220"/>
      <c r="F141" s="220"/>
      <c r="G141" s="220"/>
      <c r="H141" s="220"/>
      <c r="I141" s="220"/>
      <c r="J141" s="220"/>
      <c r="K141" s="220"/>
      <c r="L141" s="220"/>
      <c r="M141" s="220"/>
      <c r="N141" s="220"/>
      <c r="O141" s="220"/>
      <c r="P141" s="220"/>
      <c r="Q141" s="220"/>
      <c r="R141" s="221"/>
      <c r="S141" s="112"/>
      <c r="T141" s="112"/>
      <c r="U141" s="112"/>
      <c r="V141" s="112"/>
      <c r="W141" s="112"/>
      <c r="X141" s="112"/>
      <c r="Y141" s="112"/>
      <c r="Z141" s="112"/>
      <c r="AA141" s="112"/>
      <c r="AB141" s="112"/>
      <c r="AC141" s="112"/>
      <c r="AD141" s="112"/>
      <c r="AE141" s="112"/>
      <c r="AF141" s="112"/>
      <c r="AG141" s="118"/>
    </row>
    <row r="142" spans="1:33" ht="26.4" thickBot="1">
      <c r="A142" s="242"/>
      <c r="B142" s="220"/>
      <c r="C142" s="220"/>
      <c r="D142" s="220"/>
      <c r="E142" s="220"/>
      <c r="F142" s="220"/>
      <c r="G142" s="220"/>
      <c r="H142" s="220"/>
      <c r="I142" s="220"/>
      <c r="J142" s="220"/>
      <c r="K142" s="220"/>
      <c r="L142" s="220"/>
      <c r="M142" s="220"/>
      <c r="N142" s="220"/>
      <c r="O142" s="220"/>
      <c r="P142" s="220"/>
      <c r="Q142" s="220"/>
      <c r="R142" s="221"/>
      <c r="S142" s="112"/>
      <c r="T142" s="112"/>
      <c r="U142" s="112"/>
      <c r="V142" s="112"/>
      <c r="W142" s="112"/>
      <c r="X142" s="112"/>
      <c r="Y142" s="112"/>
      <c r="Z142" s="112"/>
      <c r="AA142" s="112"/>
      <c r="AB142" s="112"/>
      <c r="AC142" s="112"/>
      <c r="AD142" s="112"/>
      <c r="AE142" s="112"/>
      <c r="AF142" s="112"/>
      <c r="AG142" s="118"/>
    </row>
    <row r="143" spans="1:33" ht="27" thickTop="1" thickBot="1">
      <c r="A143" s="216"/>
      <c r="B143" s="217"/>
      <c r="C143" s="217"/>
      <c r="D143" s="217"/>
      <c r="E143" s="217"/>
      <c r="F143" s="217"/>
      <c r="G143" s="217"/>
      <c r="H143" s="217"/>
      <c r="I143" s="217"/>
      <c r="J143" s="217"/>
      <c r="K143" s="217"/>
      <c r="L143" s="217"/>
      <c r="M143" s="217"/>
      <c r="N143" s="217"/>
      <c r="O143" s="217"/>
      <c r="P143" s="217"/>
      <c r="Q143" s="217"/>
      <c r="R143" s="218"/>
      <c r="S143" s="112"/>
      <c r="T143" s="112"/>
      <c r="U143" s="112"/>
      <c r="V143" s="112"/>
      <c r="W143" s="112"/>
      <c r="X143" s="112"/>
      <c r="Y143" s="112"/>
      <c r="Z143" s="112"/>
      <c r="AA143" s="112"/>
      <c r="AB143" s="112"/>
      <c r="AC143" s="112"/>
      <c r="AD143" s="112"/>
      <c r="AE143" s="112"/>
      <c r="AF143" s="112"/>
      <c r="AG143" s="117"/>
    </row>
    <row r="144" spans="1:33" ht="26.4" thickTop="1">
      <c r="S144" s="112"/>
      <c r="T144" s="112"/>
      <c r="U144" s="112"/>
      <c r="V144" s="112"/>
      <c r="W144" s="112"/>
      <c r="X144" s="112"/>
      <c r="Y144" s="112"/>
      <c r="Z144" s="112"/>
      <c r="AA144" s="112"/>
      <c r="AB144" s="112"/>
      <c r="AC144" s="112"/>
      <c r="AD144" s="112"/>
      <c r="AE144" s="112"/>
      <c r="AF144" s="112"/>
    </row>
    <row r="145" spans="20:20" ht="25.8">
      <c r="T145" s="112"/>
    </row>
    <row r="146" spans="20:20" ht="25.8">
      <c r="T146" s="112"/>
    </row>
    <row r="147" spans="20:20" ht="25.8">
      <c r="T147" s="112"/>
    </row>
  </sheetData>
  <autoFilter ref="A4:R119" xr:uid="{00000000-0001-0000-0000-000000000000}">
    <sortState xmlns:xlrd2="http://schemas.microsoft.com/office/spreadsheetml/2017/richdata2" ref="A5:R119">
      <sortCondition ref="D4"/>
    </sortState>
  </autoFilter>
  <sortState xmlns:xlrd2="http://schemas.microsoft.com/office/spreadsheetml/2017/richdata2" ref="AA2:AA15">
    <sortCondition ref="AA2:AA15"/>
  </sortState>
  <mergeCells count="25">
    <mergeCell ref="A133:R133"/>
    <mergeCell ref="A142:R142"/>
    <mergeCell ref="A135:R135"/>
    <mergeCell ref="A139:R139"/>
    <mergeCell ref="A141:R141"/>
    <mergeCell ref="A140:R140"/>
    <mergeCell ref="A136:R136"/>
    <mergeCell ref="A137:R137"/>
    <mergeCell ref="A138:R138"/>
    <mergeCell ref="A143:R143"/>
    <mergeCell ref="A132:R132"/>
    <mergeCell ref="A131:R131"/>
    <mergeCell ref="A1:R1"/>
    <mergeCell ref="A2:R2"/>
    <mergeCell ref="A125:R125"/>
    <mergeCell ref="A127:R127"/>
    <mergeCell ref="A128:R128"/>
    <mergeCell ref="A129:R129"/>
    <mergeCell ref="A130:R130"/>
    <mergeCell ref="K3:R3"/>
    <mergeCell ref="A121:R121"/>
    <mergeCell ref="A122:R122"/>
    <mergeCell ref="A123:R123"/>
    <mergeCell ref="A124:R124"/>
    <mergeCell ref="A134:R134"/>
  </mergeCells>
  <conditionalFormatting sqref="D128:D131 D144:D1048576 D122:D126 D120 D50:D55 D79:D81 D1:D4">
    <cfRule type="cellIs" dxfId="623" priority="2829" stopIfTrue="1" operator="equal">
      <formula>"U.S.A."</formula>
    </cfRule>
  </conditionalFormatting>
  <conditionalFormatting sqref="N1:N4 N128:N131 N144:N1048576 N122:N126 N120 N50:N55 N83">
    <cfRule type="cellIs" dxfId="622" priority="2833" stopIfTrue="1" operator="equal">
      <formula>"ü"</formula>
    </cfRule>
  </conditionalFormatting>
  <conditionalFormatting sqref="O1:O4 O128:O131 O144:O1048576 O122:O126 O120 O50:O55 O83">
    <cfRule type="cellIs" dxfId="621" priority="2834" stopIfTrue="1" operator="equal">
      <formula>"ü"</formula>
    </cfRule>
  </conditionalFormatting>
  <conditionalFormatting sqref="P1:P4 P128:P131 P144:P1048576 P122:P126 P120 P50:P55 P83">
    <cfRule type="cellIs" dxfId="620" priority="2840" stopIfTrue="1" operator="equal">
      <formula>"ü"</formula>
    </cfRule>
  </conditionalFormatting>
  <conditionalFormatting sqref="M1:M4 M128:M131 M144:M1048576 M122:M126 M120 M50:M55 M83">
    <cfRule type="cellIs" dxfId="619" priority="2832" stopIfTrue="1" operator="equal">
      <formula>"ü"</formula>
    </cfRule>
  </conditionalFormatting>
  <conditionalFormatting sqref="K1:K4 K128:K131 K144:K1048576 K122:K126 K120 K49:K55 K82:K83">
    <cfRule type="cellIs" dxfId="618" priority="2830" stopIfTrue="1" operator="equal">
      <formula>"ü"</formula>
    </cfRule>
  </conditionalFormatting>
  <conditionalFormatting sqref="L1:L4 L128:L131 L144:L1048576 L122:L126 L120 L50:L55 L83">
    <cfRule type="cellIs" dxfId="617" priority="2831" stopIfTrue="1" operator="equal">
      <formula>"ü"</formula>
    </cfRule>
  </conditionalFormatting>
  <conditionalFormatting sqref="Q1:Q4 Q128:Q131 Q144:Q1048576 Q122:Q126 Q120 Q50:Q55 Q83">
    <cfRule type="cellIs" dxfId="616" priority="2836" stopIfTrue="1" operator="equal">
      <formula>"ü"</formula>
    </cfRule>
  </conditionalFormatting>
  <conditionalFormatting sqref="R128:R131 R122:R126 R120 AH69:AH73 AH79:AH81 AH85:AH89 R83 R49:R55 AG5:AG8 AG45:AH59 AG83:AG85 AG120 AG122:AG126 R144 AG144 AG128:AG131 R145:S1048576 T129:Z1048576 R1:Y4 AA145:AG1048576 AA5:AF144 AA1:AG4 S5:S144 U5:Y8 U9:Z128 T5:T128">
    <cfRule type="cellIs" dxfId="615" priority="2835" stopIfTrue="1" operator="equal">
      <formula>"ü"</formula>
    </cfRule>
  </conditionalFormatting>
  <conditionalFormatting sqref="D134">
    <cfRule type="cellIs" dxfId="614" priority="1621" stopIfTrue="1" operator="equal">
      <formula>"U.S.A."</formula>
    </cfRule>
  </conditionalFormatting>
  <conditionalFormatting sqref="N134">
    <cfRule type="cellIs" dxfId="613" priority="1625" stopIfTrue="1" operator="equal">
      <formula>"ü"</formula>
    </cfRule>
  </conditionalFormatting>
  <conditionalFormatting sqref="O134">
    <cfRule type="cellIs" dxfId="612" priority="1626" stopIfTrue="1" operator="equal">
      <formula>"ü"</formula>
    </cfRule>
  </conditionalFormatting>
  <conditionalFormatting sqref="P134">
    <cfRule type="cellIs" dxfId="611" priority="1629" stopIfTrue="1" operator="equal">
      <formula>"ü"</formula>
    </cfRule>
  </conditionalFormatting>
  <conditionalFormatting sqref="M134">
    <cfRule type="cellIs" dxfId="610" priority="1624" stopIfTrue="1" operator="equal">
      <formula>"ü"</formula>
    </cfRule>
  </conditionalFormatting>
  <conditionalFormatting sqref="K134">
    <cfRule type="cellIs" dxfId="609" priority="1622" stopIfTrue="1" operator="equal">
      <formula>"ü"</formula>
    </cfRule>
  </conditionalFormatting>
  <conditionalFormatting sqref="L134">
    <cfRule type="cellIs" dxfId="608" priority="1623" stopIfTrue="1" operator="equal">
      <formula>"ü"</formula>
    </cfRule>
  </conditionalFormatting>
  <conditionalFormatting sqref="Q134">
    <cfRule type="cellIs" dxfId="607" priority="1628" stopIfTrue="1" operator="equal">
      <formula>"ü"</formula>
    </cfRule>
  </conditionalFormatting>
  <conditionalFormatting sqref="R134 AG134">
    <cfRule type="cellIs" dxfId="606" priority="1627" stopIfTrue="1" operator="equal">
      <formula>"ü"</formula>
    </cfRule>
  </conditionalFormatting>
  <conditionalFormatting sqref="D135:D142">
    <cfRule type="cellIs" dxfId="605" priority="1457" stopIfTrue="1" operator="equal">
      <formula>"U.S.A."</formula>
    </cfRule>
  </conditionalFormatting>
  <conditionalFormatting sqref="N135:N142">
    <cfRule type="cellIs" dxfId="604" priority="1461" stopIfTrue="1" operator="equal">
      <formula>"ü"</formula>
    </cfRule>
  </conditionalFormatting>
  <conditionalFormatting sqref="O135:O142">
    <cfRule type="cellIs" dxfId="603" priority="1462" stopIfTrue="1" operator="equal">
      <formula>"ü"</formula>
    </cfRule>
  </conditionalFormatting>
  <conditionalFormatting sqref="P135:P142">
    <cfRule type="cellIs" dxfId="602" priority="1465" stopIfTrue="1" operator="equal">
      <formula>"ü"</formula>
    </cfRule>
  </conditionalFormatting>
  <conditionalFormatting sqref="M135:M142">
    <cfRule type="cellIs" dxfId="601" priority="1460" stopIfTrue="1" operator="equal">
      <formula>"ü"</formula>
    </cfRule>
  </conditionalFormatting>
  <conditionalFormatting sqref="K135:K142">
    <cfRule type="cellIs" dxfId="600" priority="1458" stopIfTrue="1" operator="equal">
      <formula>"ü"</formula>
    </cfRule>
  </conditionalFormatting>
  <conditionalFormatting sqref="L135:L142">
    <cfRule type="cellIs" dxfId="599" priority="1459" stopIfTrue="1" operator="equal">
      <formula>"ü"</formula>
    </cfRule>
  </conditionalFormatting>
  <conditionalFormatting sqref="Q135:Q142">
    <cfRule type="cellIs" dxfId="598" priority="1464" stopIfTrue="1" operator="equal">
      <formula>"ü"</formula>
    </cfRule>
  </conditionalFormatting>
  <conditionalFormatting sqref="R135:R142 AG135:AG142">
    <cfRule type="cellIs" dxfId="597" priority="1463" stopIfTrue="1" operator="equal">
      <formula>"ü"</formula>
    </cfRule>
  </conditionalFormatting>
  <conditionalFormatting sqref="AH5:AH6">
    <cfRule type="cellIs" dxfId="596" priority="1279" stopIfTrue="1" operator="equal">
      <formula>"ü"</formula>
    </cfRule>
  </conditionalFormatting>
  <conditionalFormatting sqref="AH10 AH7:AH8 AG9:AH9">
    <cfRule type="cellIs" dxfId="595" priority="1270" stopIfTrue="1" operator="equal">
      <formula>"ü"</formula>
    </cfRule>
  </conditionalFormatting>
  <conditionalFormatting sqref="AG11:AH15">
    <cfRule type="cellIs" dxfId="594" priority="1253" stopIfTrue="1" operator="equal">
      <formula>"ü"</formula>
    </cfRule>
  </conditionalFormatting>
  <conditionalFormatting sqref="AH26:AH28">
    <cfRule type="cellIs" dxfId="593" priority="1244" stopIfTrue="1" operator="equal">
      <formula>"ü"</formula>
    </cfRule>
  </conditionalFormatting>
  <conditionalFormatting sqref="AH29 AG30:AH31">
    <cfRule type="cellIs" dxfId="592" priority="1235" stopIfTrue="1" operator="equal">
      <formula>"ü"</formula>
    </cfRule>
  </conditionalFormatting>
  <conditionalFormatting sqref="D35:D37">
    <cfRule type="cellIs" dxfId="591" priority="1220" stopIfTrue="1" operator="equal">
      <formula>"U.S.A."</formula>
    </cfRule>
  </conditionalFormatting>
  <conditionalFormatting sqref="N35:N37">
    <cfRule type="cellIs" dxfId="590" priority="1224" stopIfTrue="1" operator="equal">
      <formula>"ü"</formula>
    </cfRule>
  </conditionalFormatting>
  <conditionalFormatting sqref="O35:O37">
    <cfRule type="cellIs" dxfId="589" priority="1225" stopIfTrue="1" operator="equal">
      <formula>"ü"</formula>
    </cfRule>
  </conditionalFormatting>
  <conditionalFormatting sqref="P35:P37">
    <cfRule type="cellIs" dxfId="588" priority="1228" stopIfTrue="1" operator="equal">
      <formula>"ü"</formula>
    </cfRule>
  </conditionalFormatting>
  <conditionalFormatting sqref="M35:M37">
    <cfRule type="cellIs" dxfId="587" priority="1223" stopIfTrue="1" operator="equal">
      <formula>"ü"</formula>
    </cfRule>
  </conditionalFormatting>
  <conditionalFormatting sqref="K35:K37">
    <cfRule type="cellIs" dxfId="586" priority="1221" stopIfTrue="1" operator="equal">
      <formula>"ü"</formula>
    </cfRule>
  </conditionalFormatting>
  <conditionalFormatting sqref="L35:L37">
    <cfRule type="cellIs" dxfId="585" priority="1222" stopIfTrue="1" operator="equal">
      <formula>"ü"</formula>
    </cfRule>
  </conditionalFormatting>
  <conditionalFormatting sqref="Q35:Q37">
    <cfRule type="cellIs" dxfId="584" priority="1227" stopIfTrue="1" operator="equal">
      <formula>"ü"</formula>
    </cfRule>
  </conditionalFormatting>
  <conditionalFormatting sqref="R35:R37 AG32:AH37">
    <cfRule type="cellIs" dxfId="583" priority="1226" stopIfTrue="1" operator="equal">
      <formula>"ü"</formula>
    </cfRule>
  </conditionalFormatting>
  <conditionalFormatting sqref="D38:D41">
    <cfRule type="cellIs" dxfId="582" priority="1211" stopIfTrue="1" operator="equal">
      <formula>"U.S.A."</formula>
    </cfRule>
  </conditionalFormatting>
  <conditionalFormatting sqref="N38:N40">
    <cfRule type="cellIs" dxfId="581" priority="1215" stopIfTrue="1" operator="equal">
      <formula>"ü"</formula>
    </cfRule>
  </conditionalFormatting>
  <conditionalFormatting sqref="O38:O40">
    <cfRule type="cellIs" dxfId="580" priority="1216" stopIfTrue="1" operator="equal">
      <formula>"ü"</formula>
    </cfRule>
  </conditionalFormatting>
  <conditionalFormatting sqref="P38:P40">
    <cfRule type="cellIs" dxfId="579" priority="1219" stopIfTrue="1" operator="equal">
      <formula>"ü"</formula>
    </cfRule>
  </conditionalFormatting>
  <conditionalFormatting sqref="M38:M40 L40">
    <cfRule type="cellIs" dxfId="578" priority="1214" stopIfTrue="1" operator="equal">
      <formula>"ü"</formula>
    </cfRule>
  </conditionalFormatting>
  <conditionalFormatting sqref="K38:K41">
    <cfRule type="cellIs" dxfId="577" priority="1212" stopIfTrue="1" operator="equal">
      <formula>"ü"</formula>
    </cfRule>
  </conditionalFormatting>
  <conditionalFormatting sqref="L38:L39">
    <cfRule type="cellIs" dxfId="576" priority="1213" stopIfTrue="1" operator="equal">
      <formula>"ü"</formula>
    </cfRule>
  </conditionalFormatting>
  <conditionalFormatting sqref="Q38:Q41">
    <cfRule type="cellIs" dxfId="575" priority="1218" stopIfTrue="1" operator="equal">
      <formula>"ü"</formula>
    </cfRule>
  </conditionalFormatting>
  <conditionalFormatting sqref="R38:R40 AH41 AG38:AH40">
    <cfRule type="cellIs" dxfId="574" priority="1217" stopIfTrue="1" operator="equal">
      <formula>"ü"</formula>
    </cfRule>
  </conditionalFormatting>
  <conditionalFormatting sqref="AG42:AH42">
    <cfRule type="cellIs" dxfId="573" priority="1208" stopIfTrue="1" operator="equal">
      <formula>"ü"</formula>
    </cfRule>
  </conditionalFormatting>
  <conditionalFormatting sqref="AH43:AH44">
    <cfRule type="cellIs" dxfId="572" priority="1199" stopIfTrue="1" operator="equal">
      <formula>"ü"</formula>
    </cfRule>
  </conditionalFormatting>
  <conditionalFormatting sqref="AH60:AH61">
    <cfRule type="cellIs" dxfId="571" priority="1172" stopIfTrue="1" operator="equal">
      <formula>"ü"</formula>
    </cfRule>
  </conditionalFormatting>
  <conditionalFormatting sqref="AH62">
    <cfRule type="cellIs" dxfId="570" priority="1163" stopIfTrue="1" operator="equal">
      <formula>"ü"</formula>
    </cfRule>
  </conditionalFormatting>
  <conditionalFormatting sqref="AH63:AH68">
    <cfRule type="cellIs" dxfId="569" priority="1154" stopIfTrue="1" operator="equal">
      <formula>"ü"</formula>
    </cfRule>
  </conditionalFormatting>
  <conditionalFormatting sqref="AH74:AH78">
    <cfRule type="cellIs" dxfId="568" priority="1136" stopIfTrue="1" operator="equal">
      <formula>"ü"</formula>
    </cfRule>
  </conditionalFormatting>
  <conditionalFormatting sqref="R82 AH82:AH84 AG82">
    <cfRule type="cellIs" dxfId="567" priority="1048" stopIfTrue="1" operator="equal">
      <formula>"ü"</formula>
    </cfRule>
  </conditionalFormatting>
  <conditionalFormatting sqref="AH90:AH94">
    <cfRule type="cellIs" dxfId="566" priority="1020" stopIfTrue="1" operator="equal">
      <formula>"ü"</formula>
    </cfRule>
  </conditionalFormatting>
  <conditionalFormatting sqref="AH95">
    <cfRule type="cellIs" dxfId="565" priority="1011" stopIfTrue="1" operator="equal">
      <formula>"ü"</formula>
    </cfRule>
  </conditionalFormatting>
  <conditionalFormatting sqref="AH96 AH103:AH104">
    <cfRule type="cellIs" dxfId="564" priority="1002" stopIfTrue="1" operator="equal">
      <formula>"ü"</formula>
    </cfRule>
  </conditionalFormatting>
  <conditionalFormatting sqref="AH105:AH107">
    <cfRule type="cellIs" dxfId="563" priority="993" stopIfTrue="1" operator="equal">
      <formula>"ü"</formula>
    </cfRule>
  </conditionalFormatting>
  <conditionalFormatting sqref="AH108:AH112">
    <cfRule type="cellIs" dxfId="562" priority="984" stopIfTrue="1" operator="equal">
      <formula>"ü"</formula>
    </cfRule>
  </conditionalFormatting>
  <conditionalFormatting sqref="AH113:AH117">
    <cfRule type="cellIs" dxfId="561" priority="975" stopIfTrue="1" operator="equal">
      <formula>"ü"</formula>
    </cfRule>
  </conditionalFormatting>
  <conditionalFormatting sqref="AH118:AH119">
    <cfRule type="cellIs" dxfId="560" priority="966" stopIfTrue="1" operator="equal">
      <formula>"ü"</formula>
    </cfRule>
  </conditionalFormatting>
  <conditionalFormatting sqref="AH97:AH102">
    <cfRule type="cellIs" dxfId="559" priority="957" stopIfTrue="1" operator="equal">
      <formula>"ü"</formula>
    </cfRule>
  </conditionalFormatting>
  <conditionalFormatting sqref="AG16">
    <cfRule type="cellIs" dxfId="558" priority="929" stopIfTrue="1" operator="equal">
      <formula>"ü"</formula>
    </cfRule>
  </conditionalFormatting>
  <conditionalFormatting sqref="AG17:AG20">
    <cfRule type="cellIs" dxfId="557" priority="920" stopIfTrue="1" operator="equal">
      <formula>"ü"</formula>
    </cfRule>
  </conditionalFormatting>
  <conditionalFormatting sqref="AH24:AH25 AG21:AH23">
    <cfRule type="cellIs" dxfId="556" priority="911" stopIfTrue="1" operator="equal">
      <formula>"ü"</formula>
    </cfRule>
  </conditionalFormatting>
  <conditionalFormatting sqref="D132">
    <cfRule type="cellIs" dxfId="555" priority="878" stopIfTrue="1" operator="equal">
      <formula>"U.S.A."</formula>
    </cfRule>
  </conditionalFormatting>
  <conditionalFormatting sqref="N132">
    <cfRule type="cellIs" dxfId="554" priority="882" stopIfTrue="1" operator="equal">
      <formula>"ü"</formula>
    </cfRule>
  </conditionalFormatting>
  <conditionalFormatting sqref="O132">
    <cfRule type="cellIs" dxfId="553" priority="883" stopIfTrue="1" operator="equal">
      <formula>"ü"</formula>
    </cfRule>
  </conditionalFormatting>
  <conditionalFormatting sqref="P132">
    <cfRule type="cellIs" dxfId="552" priority="886" stopIfTrue="1" operator="equal">
      <formula>"ü"</formula>
    </cfRule>
  </conditionalFormatting>
  <conditionalFormatting sqref="M132">
    <cfRule type="cellIs" dxfId="551" priority="881" stopIfTrue="1" operator="equal">
      <formula>"ü"</formula>
    </cfRule>
  </conditionalFormatting>
  <conditionalFormatting sqref="K132">
    <cfRule type="cellIs" dxfId="550" priority="879" stopIfTrue="1" operator="equal">
      <formula>"ü"</formula>
    </cfRule>
  </conditionalFormatting>
  <conditionalFormatting sqref="L132">
    <cfRule type="cellIs" dxfId="549" priority="880" stopIfTrue="1" operator="equal">
      <formula>"ü"</formula>
    </cfRule>
  </conditionalFormatting>
  <conditionalFormatting sqref="Q132">
    <cfRule type="cellIs" dxfId="548" priority="885" stopIfTrue="1" operator="equal">
      <formula>"ü"</formula>
    </cfRule>
  </conditionalFormatting>
  <conditionalFormatting sqref="R132 AG132">
    <cfRule type="cellIs" dxfId="547" priority="884" stopIfTrue="1" operator="equal">
      <formula>"ü"</formula>
    </cfRule>
  </conditionalFormatting>
  <conditionalFormatting sqref="D49">
    <cfRule type="cellIs" dxfId="546" priority="808" stopIfTrue="1" operator="equal">
      <formula>"U.S.A."</formula>
    </cfRule>
  </conditionalFormatting>
  <conditionalFormatting sqref="AG24:AG25">
    <cfRule type="cellIs" dxfId="545" priority="805" stopIfTrue="1" operator="equal">
      <formula>"ü"</formula>
    </cfRule>
  </conditionalFormatting>
  <conditionalFormatting sqref="AG26:AG28">
    <cfRule type="cellIs" dxfId="544" priority="796" stopIfTrue="1" operator="equal">
      <formula>"ü"</formula>
    </cfRule>
  </conditionalFormatting>
  <conditionalFormatting sqref="AG29">
    <cfRule type="cellIs" dxfId="543" priority="787" stopIfTrue="1" operator="equal">
      <formula>"ü"</formula>
    </cfRule>
  </conditionalFormatting>
  <conditionalFormatting sqref="AG60">
    <cfRule type="cellIs" dxfId="542" priority="778" stopIfTrue="1" operator="equal">
      <formula>"ü"</formula>
    </cfRule>
  </conditionalFormatting>
  <conditionalFormatting sqref="AG62">
    <cfRule type="cellIs" dxfId="541" priority="769" stopIfTrue="1" operator="equal">
      <formula>"ü"</formula>
    </cfRule>
  </conditionalFormatting>
  <conditionalFormatting sqref="AG63:AG64">
    <cfRule type="cellIs" dxfId="540" priority="760" stopIfTrue="1" operator="equal">
      <formula>"ü"</formula>
    </cfRule>
  </conditionalFormatting>
  <conditionalFormatting sqref="AG61">
    <cfRule type="cellIs" dxfId="539" priority="751" stopIfTrue="1" operator="equal">
      <formula>"ü"</formula>
    </cfRule>
  </conditionalFormatting>
  <conditionalFormatting sqref="AG65">
    <cfRule type="cellIs" dxfId="538" priority="744" stopIfTrue="1" operator="equal">
      <formula>"ü"</formula>
    </cfRule>
  </conditionalFormatting>
  <conditionalFormatting sqref="AG66">
    <cfRule type="cellIs" dxfId="537" priority="739" stopIfTrue="1" operator="equal">
      <formula>"ü"</formula>
    </cfRule>
  </conditionalFormatting>
  <conditionalFormatting sqref="O75:O77">
    <cfRule type="cellIs" dxfId="536" priority="733" stopIfTrue="1" operator="equal">
      <formula>"ü"</formula>
    </cfRule>
  </conditionalFormatting>
  <conditionalFormatting sqref="K75:K77">
    <cfRule type="cellIs" dxfId="535" priority="730" stopIfTrue="1" operator="equal">
      <formula>"ü"</formula>
    </cfRule>
  </conditionalFormatting>
  <conditionalFormatting sqref="AG67:AG73">
    <cfRule type="cellIs" dxfId="534" priority="735" stopIfTrue="1" operator="equal">
      <formula>"ü"</formula>
    </cfRule>
  </conditionalFormatting>
  <conditionalFormatting sqref="D75:D78">
    <cfRule type="cellIs" dxfId="533" priority="720" stopIfTrue="1" operator="equal">
      <formula>"U.S.A."</formula>
    </cfRule>
  </conditionalFormatting>
  <conditionalFormatting sqref="N76:N78">
    <cfRule type="cellIs" dxfId="532" priority="724" stopIfTrue="1" operator="equal">
      <formula>"ü"</formula>
    </cfRule>
  </conditionalFormatting>
  <conditionalFormatting sqref="O78">
    <cfRule type="cellIs" dxfId="531" priority="725" stopIfTrue="1" operator="equal">
      <formula>"ü"</formula>
    </cfRule>
  </conditionalFormatting>
  <conditionalFormatting sqref="P76:P78">
    <cfRule type="cellIs" dxfId="530" priority="728" stopIfTrue="1" operator="equal">
      <formula>"ü"</formula>
    </cfRule>
  </conditionalFormatting>
  <conditionalFormatting sqref="M76:M78">
    <cfRule type="cellIs" dxfId="529" priority="723" stopIfTrue="1" operator="equal">
      <formula>"ü"</formula>
    </cfRule>
  </conditionalFormatting>
  <conditionalFormatting sqref="K78">
    <cfRule type="cellIs" dxfId="528" priority="721" stopIfTrue="1" operator="equal">
      <formula>"ü"</formula>
    </cfRule>
  </conditionalFormatting>
  <conditionalFormatting sqref="L76:L78">
    <cfRule type="cellIs" dxfId="527" priority="722" stopIfTrue="1" operator="equal">
      <formula>"ü"</formula>
    </cfRule>
  </conditionalFormatting>
  <conditionalFormatting sqref="Q76:Q78">
    <cfRule type="cellIs" dxfId="526" priority="727" stopIfTrue="1" operator="equal">
      <formula>"ü"</formula>
    </cfRule>
  </conditionalFormatting>
  <conditionalFormatting sqref="R76:R78 AG76:AG78 AG74">
    <cfRule type="cellIs" dxfId="525" priority="726" stopIfTrue="1" operator="equal">
      <formula>"ü"</formula>
    </cfRule>
  </conditionalFormatting>
  <conditionalFormatting sqref="N75">
    <cfRule type="cellIs" dxfId="524" priority="715" stopIfTrue="1" operator="equal">
      <formula>"ü"</formula>
    </cfRule>
  </conditionalFormatting>
  <conditionalFormatting sqref="P75">
    <cfRule type="cellIs" dxfId="523" priority="719" stopIfTrue="1" operator="equal">
      <formula>"ü"</formula>
    </cfRule>
  </conditionalFormatting>
  <conditionalFormatting sqref="M75">
    <cfRule type="cellIs" dxfId="522" priority="714" stopIfTrue="1" operator="equal">
      <formula>"ü"</formula>
    </cfRule>
  </conditionalFormatting>
  <conditionalFormatting sqref="L75">
    <cfRule type="cellIs" dxfId="521" priority="713" stopIfTrue="1" operator="equal">
      <formula>"ü"</formula>
    </cfRule>
  </conditionalFormatting>
  <conditionalFormatting sqref="Q75">
    <cfRule type="cellIs" dxfId="520" priority="718" stopIfTrue="1" operator="equal">
      <formula>"ü"</formula>
    </cfRule>
  </conditionalFormatting>
  <conditionalFormatting sqref="R75 AG75">
    <cfRule type="cellIs" dxfId="519" priority="717" stopIfTrue="1" operator="equal">
      <formula>"ü"</formula>
    </cfRule>
  </conditionalFormatting>
  <conditionalFormatting sqref="N79">
    <cfRule type="cellIs" dxfId="518" priority="698" stopIfTrue="1" operator="equal">
      <formula>"ü"</formula>
    </cfRule>
  </conditionalFormatting>
  <conditionalFormatting sqref="O79">
    <cfRule type="cellIs" dxfId="517" priority="699" stopIfTrue="1" operator="equal">
      <formula>"ü"</formula>
    </cfRule>
  </conditionalFormatting>
  <conditionalFormatting sqref="M79">
    <cfRule type="cellIs" dxfId="516" priority="697" stopIfTrue="1" operator="equal">
      <formula>"ü"</formula>
    </cfRule>
  </conditionalFormatting>
  <conditionalFormatting sqref="L79">
    <cfRule type="cellIs" dxfId="515" priority="696" stopIfTrue="1" operator="equal">
      <formula>"ü"</formula>
    </cfRule>
  </conditionalFormatting>
  <conditionalFormatting sqref="Q79">
    <cfRule type="cellIs" dxfId="514" priority="701" stopIfTrue="1" operator="equal">
      <formula>"ü"</formula>
    </cfRule>
  </conditionalFormatting>
  <conditionalFormatting sqref="R79 AG79">
    <cfRule type="cellIs" dxfId="513" priority="700" stopIfTrue="1" operator="equal">
      <formula>"ü"</formula>
    </cfRule>
  </conditionalFormatting>
  <conditionalFormatting sqref="P79">
    <cfRule type="cellIs" dxfId="512" priority="695" stopIfTrue="1" operator="equal">
      <formula>"ü"</formula>
    </cfRule>
  </conditionalFormatting>
  <conditionalFormatting sqref="K80">
    <cfRule type="cellIs" dxfId="511" priority="665" stopIfTrue="1" operator="equal">
      <formula>"ü"</formula>
    </cfRule>
  </conditionalFormatting>
  <conditionalFormatting sqref="N80">
    <cfRule type="cellIs" dxfId="510" priority="660" stopIfTrue="1" operator="equal">
      <formula>"ü"</formula>
    </cfRule>
  </conditionalFormatting>
  <conditionalFormatting sqref="O80">
    <cfRule type="cellIs" dxfId="509" priority="661" stopIfTrue="1" operator="equal">
      <formula>"ü"</formula>
    </cfRule>
  </conditionalFormatting>
  <conditionalFormatting sqref="P80">
    <cfRule type="cellIs" dxfId="508" priority="664" stopIfTrue="1" operator="equal">
      <formula>"ü"</formula>
    </cfRule>
  </conditionalFormatting>
  <conditionalFormatting sqref="M80">
    <cfRule type="cellIs" dxfId="507" priority="659" stopIfTrue="1" operator="equal">
      <formula>"ü"</formula>
    </cfRule>
  </conditionalFormatting>
  <conditionalFormatting sqref="L80">
    <cfRule type="cellIs" dxfId="506" priority="658" stopIfTrue="1" operator="equal">
      <formula>"ü"</formula>
    </cfRule>
  </conditionalFormatting>
  <conditionalFormatting sqref="Q80">
    <cfRule type="cellIs" dxfId="505" priority="663" stopIfTrue="1" operator="equal">
      <formula>"ü"</formula>
    </cfRule>
  </conditionalFormatting>
  <conditionalFormatting sqref="R80 AG80">
    <cfRule type="cellIs" dxfId="504" priority="662" stopIfTrue="1" operator="equal">
      <formula>"ü"</formula>
    </cfRule>
  </conditionalFormatting>
  <conditionalFormatting sqref="K81">
    <cfRule type="cellIs" dxfId="503" priority="657" stopIfTrue="1" operator="equal">
      <formula>"ü"</formula>
    </cfRule>
  </conditionalFormatting>
  <conditionalFormatting sqref="N81">
    <cfRule type="cellIs" dxfId="502" priority="652" stopIfTrue="1" operator="equal">
      <formula>"ü"</formula>
    </cfRule>
  </conditionalFormatting>
  <conditionalFormatting sqref="O81">
    <cfRule type="cellIs" dxfId="501" priority="653" stopIfTrue="1" operator="equal">
      <formula>"ü"</formula>
    </cfRule>
  </conditionalFormatting>
  <conditionalFormatting sqref="P81">
    <cfRule type="cellIs" dxfId="500" priority="656" stopIfTrue="1" operator="equal">
      <formula>"ü"</formula>
    </cfRule>
  </conditionalFormatting>
  <conditionalFormatting sqref="M81">
    <cfRule type="cellIs" dxfId="499" priority="651" stopIfTrue="1" operator="equal">
      <formula>"ü"</formula>
    </cfRule>
  </conditionalFormatting>
  <conditionalFormatting sqref="L81">
    <cfRule type="cellIs" dxfId="498" priority="650" stopIfTrue="1" operator="equal">
      <formula>"ü"</formula>
    </cfRule>
  </conditionalFormatting>
  <conditionalFormatting sqref="Q81">
    <cfRule type="cellIs" dxfId="497" priority="655" stopIfTrue="1" operator="equal">
      <formula>"ü"</formula>
    </cfRule>
  </conditionalFormatting>
  <conditionalFormatting sqref="R81 AG81">
    <cfRule type="cellIs" dxfId="496" priority="654" stopIfTrue="1" operator="equal">
      <formula>"ü"</formula>
    </cfRule>
  </conditionalFormatting>
  <conditionalFormatting sqref="K79">
    <cfRule type="cellIs" dxfId="495" priority="647" stopIfTrue="1" operator="equal">
      <formula>"ü"</formula>
    </cfRule>
  </conditionalFormatting>
  <conditionalFormatting sqref="D82:D83">
    <cfRule type="cellIs" dxfId="494" priority="630" stopIfTrue="1" operator="equal">
      <formula>"U.S.A."</formula>
    </cfRule>
  </conditionalFormatting>
  <conditionalFormatting sqref="N82">
    <cfRule type="cellIs" dxfId="493" priority="631" stopIfTrue="1" operator="equal">
      <formula>"ü"</formula>
    </cfRule>
  </conditionalFormatting>
  <conditionalFormatting sqref="O82">
    <cfRule type="cellIs" dxfId="492" priority="632" stopIfTrue="1" operator="equal">
      <formula>"ü"</formula>
    </cfRule>
  </conditionalFormatting>
  <conditionalFormatting sqref="P82">
    <cfRule type="cellIs" dxfId="491" priority="633" stopIfTrue="1" operator="equal">
      <formula>"ü"</formula>
    </cfRule>
  </conditionalFormatting>
  <conditionalFormatting sqref="M82">
    <cfRule type="cellIs" dxfId="490" priority="634" stopIfTrue="1" operator="equal">
      <formula>"ü"</formula>
    </cfRule>
  </conditionalFormatting>
  <conditionalFormatting sqref="L82">
    <cfRule type="cellIs" dxfId="489" priority="635" stopIfTrue="1" operator="equal">
      <formula>"ü"</formula>
    </cfRule>
  </conditionalFormatting>
  <conditionalFormatting sqref="Q82">
    <cfRule type="cellIs" dxfId="488" priority="636" stopIfTrue="1" operator="equal">
      <formula>"ü"</formula>
    </cfRule>
  </conditionalFormatting>
  <conditionalFormatting sqref="D91:D94">
    <cfRule type="cellIs" dxfId="487" priority="620" stopIfTrue="1" operator="equal">
      <formula>"U.S.A."</formula>
    </cfRule>
  </conditionalFormatting>
  <conditionalFormatting sqref="D95">
    <cfRule type="cellIs" dxfId="486" priority="619" stopIfTrue="1" operator="equal">
      <formula>"U.S.A."</formula>
    </cfRule>
  </conditionalFormatting>
  <conditionalFormatting sqref="D96">
    <cfRule type="cellIs" dxfId="485" priority="618" stopIfTrue="1" operator="equal">
      <formula>"U.S.A."</formula>
    </cfRule>
  </conditionalFormatting>
  <conditionalFormatting sqref="AG86">
    <cfRule type="cellIs" dxfId="484" priority="615" stopIfTrue="1" operator="equal">
      <formula>"ü"</formula>
    </cfRule>
  </conditionalFormatting>
  <conditionalFormatting sqref="AG87">
    <cfRule type="cellIs" dxfId="483" priority="607" stopIfTrue="1" operator="equal">
      <formula>"ü"</formula>
    </cfRule>
  </conditionalFormatting>
  <conditionalFormatting sqref="AG88">
    <cfRule type="cellIs" dxfId="482" priority="599" stopIfTrue="1" operator="equal">
      <formula>"ü"</formula>
    </cfRule>
  </conditionalFormatting>
  <conditionalFormatting sqref="AG89">
    <cfRule type="cellIs" dxfId="481" priority="591" stopIfTrue="1" operator="equal">
      <formula>"ü"</formula>
    </cfRule>
  </conditionalFormatting>
  <conditionalFormatting sqref="AG90">
    <cfRule type="cellIs" dxfId="480" priority="583" stopIfTrue="1" operator="equal">
      <formula>"ü"</formula>
    </cfRule>
  </conditionalFormatting>
  <conditionalFormatting sqref="N91">
    <cfRule type="cellIs" dxfId="479" priority="573" stopIfTrue="1" operator="equal">
      <formula>"ü"</formula>
    </cfRule>
  </conditionalFormatting>
  <conditionalFormatting sqref="O91">
    <cfRule type="cellIs" dxfId="478" priority="574" stopIfTrue="1" operator="equal">
      <formula>"ü"</formula>
    </cfRule>
  </conditionalFormatting>
  <conditionalFormatting sqref="P91">
    <cfRule type="cellIs" dxfId="477" priority="577" stopIfTrue="1" operator="equal">
      <formula>"ü"</formula>
    </cfRule>
  </conditionalFormatting>
  <conditionalFormatting sqref="M91">
    <cfRule type="cellIs" dxfId="476" priority="572" stopIfTrue="1" operator="equal">
      <formula>"ü"</formula>
    </cfRule>
  </conditionalFormatting>
  <conditionalFormatting sqref="K91">
    <cfRule type="cellIs" dxfId="475" priority="570" stopIfTrue="1" operator="equal">
      <formula>"ü"</formula>
    </cfRule>
  </conditionalFormatting>
  <conditionalFormatting sqref="L91">
    <cfRule type="cellIs" dxfId="474" priority="571" stopIfTrue="1" operator="equal">
      <formula>"ü"</formula>
    </cfRule>
  </conditionalFormatting>
  <conditionalFormatting sqref="Q91">
    <cfRule type="cellIs" dxfId="473" priority="576" stopIfTrue="1" operator="equal">
      <formula>"ü"</formula>
    </cfRule>
  </conditionalFormatting>
  <conditionalFormatting sqref="R91 AG91">
    <cfRule type="cellIs" dxfId="472" priority="575" stopIfTrue="1" operator="equal">
      <formula>"ü"</formula>
    </cfRule>
  </conditionalFormatting>
  <conditionalFormatting sqref="N92">
    <cfRule type="cellIs" dxfId="471" priority="565" stopIfTrue="1" operator="equal">
      <formula>"ü"</formula>
    </cfRule>
  </conditionalFormatting>
  <conditionalFormatting sqref="O92">
    <cfRule type="cellIs" dxfId="470" priority="566" stopIfTrue="1" operator="equal">
      <formula>"ü"</formula>
    </cfRule>
  </conditionalFormatting>
  <conditionalFormatting sqref="P92">
    <cfRule type="cellIs" dxfId="469" priority="569" stopIfTrue="1" operator="equal">
      <formula>"ü"</formula>
    </cfRule>
  </conditionalFormatting>
  <conditionalFormatting sqref="M92">
    <cfRule type="cellIs" dxfId="468" priority="564" stopIfTrue="1" operator="equal">
      <formula>"ü"</formula>
    </cfRule>
  </conditionalFormatting>
  <conditionalFormatting sqref="K92">
    <cfRule type="cellIs" dxfId="467" priority="562" stopIfTrue="1" operator="equal">
      <formula>"ü"</formula>
    </cfRule>
  </conditionalFormatting>
  <conditionalFormatting sqref="L92">
    <cfRule type="cellIs" dxfId="466" priority="563" stopIfTrue="1" operator="equal">
      <formula>"ü"</formula>
    </cfRule>
  </conditionalFormatting>
  <conditionalFormatting sqref="Q92">
    <cfRule type="cellIs" dxfId="465" priority="568" stopIfTrue="1" operator="equal">
      <formula>"ü"</formula>
    </cfRule>
  </conditionalFormatting>
  <conditionalFormatting sqref="R92 AG92">
    <cfRule type="cellIs" dxfId="464" priority="567" stopIfTrue="1" operator="equal">
      <formula>"ü"</formula>
    </cfRule>
  </conditionalFormatting>
  <conditionalFormatting sqref="N93">
    <cfRule type="cellIs" dxfId="463" priority="557" stopIfTrue="1" operator="equal">
      <formula>"ü"</formula>
    </cfRule>
  </conditionalFormatting>
  <conditionalFormatting sqref="O93">
    <cfRule type="cellIs" dxfId="462" priority="558" stopIfTrue="1" operator="equal">
      <formula>"ü"</formula>
    </cfRule>
  </conditionalFormatting>
  <conditionalFormatting sqref="P93">
    <cfRule type="cellIs" dxfId="461" priority="561" stopIfTrue="1" operator="equal">
      <formula>"ü"</formula>
    </cfRule>
  </conditionalFormatting>
  <conditionalFormatting sqref="M93">
    <cfRule type="cellIs" dxfId="460" priority="556" stopIfTrue="1" operator="equal">
      <formula>"ü"</formula>
    </cfRule>
  </conditionalFormatting>
  <conditionalFormatting sqref="K93">
    <cfRule type="cellIs" dxfId="459" priority="554" stopIfTrue="1" operator="equal">
      <formula>"ü"</formula>
    </cfRule>
  </conditionalFormatting>
  <conditionalFormatting sqref="L93">
    <cfRule type="cellIs" dxfId="458" priority="555" stopIfTrue="1" operator="equal">
      <formula>"ü"</formula>
    </cfRule>
  </conditionalFormatting>
  <conditionalFormatting sqref="Q93">
    <cfRule type="cellIs" dxfId="457" priority="560" stopIfTrue="1" operator="equal">
      <formula>"ü"</formula>
    </cfRule>
  </conditionalFormatting>
  <conditionalFormatting sqref="R93 AG93">
    <cfRule type="cellIs" dxfId="456" priority="559" stopIfTrue="1" operator="equal">
      <formula>"ü"</formula>
    </cfRule>
  </conditionalFormatting>
  <conditionalFormatting sqref="N94">
    <cfRule type="cellIs" dxfId="455" priority="549" stopIfTrue="1" operator="equal">
      <formula>"ü"</formula>
    </cfRule>
  </conditionalFormatting>
  <conditionalFormatting sqref="O94">
    <cfRule type="cellIs" dxfId="454" priority="550" stopIfTrue="1" operator="equal">
      <formula>"ü"</formula>
    </cfRule>
  </conditionalFormatting>
  <conditionalFormatting sqref="P94">
    <cfRule type="cellIs" dxfId="453" priority="553" stopIfTrue="1" operator="equal">
      <formula>"ü"</formula>
    </cfRule>
  </conditionalFormatting>
  <conditionalFormatting sqref="M94">
    <cfRule type="cellIs" dxfId="452" priority="548" stopIfTrue="1" operator="equal">
      <formula>"ü"</formula>
    </cfRule>
  </conditionalFormatting>
  <conditionalFormatting sqref="K94">
    <cfRule type="cellIs" dxfId="451" priority="546" stopIfTrue="1" operator="equal">
      <formula>"ü"</formula>
    </cfRule>
  </conditionalFormatting>
  <conditionalFormatting sqref="L94">
    <cfRule type="cellIs" dxfId="450" priority="547" stopIfTrue="1" operator="equal">
      <formula>"ü"</formula>
    </cfRule>
  </conditionalFormatting>
  <conditionalFormatting sqref="Q94">
    <cfRule type="cellIs" dxfId="449" priority="552" stopIfTrue="1" operator="equal">
      <formula>"ü"</formula>
    </cfRule>
  </conditionalFormatting>
  <conditionalFormatting sqref="R94 AG94">
    <cfRule type="cellIs" dxfId="448" priority="551" stopIfTrue="1" operator="equal">
      <formula>"ü"</formula>
    </cfRule>
  </conditionalFormatting>
  <conditionalFormatting sqref="N95">
    <cfRule type="cellIs" dxfId="447" priority="541" stopIfTrue="1" operator="equal">
      <formula>"ü"</formula>
    </cfRule>
  </conditionalFormatting>
  <conditionalFormatting sqref="O95">
    <cfRule type="cellIs" dxfId="446" priority="542" stopIfTrue="1" operator="equal">
      <formula>"ü"</formula>
    </cfRule>
  </conditionalFormatting>
  <conditionalFormatting sqref="P95">
    <cfRule type="cellIs" dxfId="445" priority="545" stopIfTrue="1" operator="equal">
      <formula>"ü"</formula>
    </cfRule>
  </conditionalFormatting>
  <conditionalFormatting sqref="M95">
    <cfRule type="cellIs" dxfId="444" priority="540" stopIfTrue="1" operator="equal">
      <formula>"ü"</formula>
    </cfRule>
  </conditionalFormatting>
  <conditionalFormatting sqref="K95">
    <cfRule type="cellIs" dxfId="443" priority="538" stopIfTrue="1" operator="equal">
      <formula>"ü"</formula>
    </cfRule>
  </conditionalFormatting>
  <conditionalFormatting sqref="L95">
    <cfRule type="cellIs" dxfId="442" priority="539" stopIfTrue="1" operator="equal">
      <formula>"ü"</formula>
    </cfRule>
  </conditionalFormatting>
  <conditionalFormatting sqref="Q95">
    <cfRule type="cellIs" dxfId="441" priority="544" stopIfTrue="1" operator="equal">
      <formula>"ü"</formula>
    </cfRule>
  </conditionalFormatting>
  <conditionalFormatting sqref="R95 AG95">
    <cfRule type="cellIs" dxfId="440" priority="543" stopIfTrue="1" operator="equal">
      <formula>"ü"</formula>
    </cfRule>
  </conditionalFormatting>
  <conditionalFormatting sqref="N96">
    <cfRule type="cellIs" dxfId="439" priority="533" stopIfTrue="1" operator="equal">
      <formula>"ü"</formula>
    </cfRule>
  </conditionalFormatting>
  <conditionalFormatting sqref="O96">
    <cfRule type="cellIs" dxfId="438" priority="534" stopIfTrue="1" operator="equal">
      <formula>"ü"</formula>
    </cfRule>
  </conditionalFormatting>
  <conditionalFormatting sqref="P96">
    <cfRule type="cellIs" dxfId="437" priority="537" stopIfTrue="1" operator="equal">
      <formula>"ü"</formula>
    </cfRule>
  </conditionalFormatting>
  <conditionalFormatting sqref="M96">
    <cfRule type="cellIs" dxfId="436" priority="532" stopIfTrue="1" operator="equal">
      <formula>"ü"</formula>
    </cfRule>
  </conditionalFormatting>
  <conditionalFormatting sqref="K96">
    <cfRule type="cellIs" dxfId="435" priority="530" stopIfTrue="1" operator="equal">
      <formula>"ü"</formula>
    </cfRule>
  </conditionalFormatting>
  <conditionalFormatting sqref="L96">
    <cfRule type="cellIs" dxfId="434" priority="531" stopIfTrue="1" operator="equal">
      <formula>"ü"</formula>
    </cfRule>
  </conditionalFormatting>
  <conditionalFormatting sqref="Q96">
    <cfRule type="cellIs" dxfId="433" priority="536" stopIfTrue="1" operator="equal">
      <formula>"ü"</formula>
    </cfRule>
  </conditionalFormatting>
  <conditionalFormatting sqref="R96 AG96">
    <cfRule type="cellIs" dxfId="432" priority="535" stopIfTrue="1" operator="equal">
      <formula>"ü"</formula>
    </cfRule>
  </conditionalFormatting>
  <conditionalFormatting sqref="D97">
    <cfRule type="cellIs" dxfId="431" priority="521" stopIfTrue="1" operator="equal">
      <formula>"U.S.A."</formula>
    </cfRule>
  </conditionalFormatting>
  <conditionalFormatting sqref="N97">
    <cfRule type="cellIs" dxfId="430" priority="525" stopIfTrue="1" operator="equal">
      <formula>"ü"</formula>
    </cfRule>
  </conditionalFormatting>
  <conditionalFormatting sqref="O97">
    <cfRule type="cellIs" dxfId="429" priority="526" stopIfTrue="1" operator="equal">
      <formula>"ü"</formula>
    </cfRule>
  </conditionalFormatting>
  <conditionalFormatting sqref="P97">
    <cfRule type="cellIs" dxfId="428" priority="529" stopIfTrue="1" operator="equal">
      <formula>"ü"</formula>
    </cfRule>
  </conditionalFormatting>
  <conditionalFormatting sqref="M97">
    <cfRule type="cellIs" dxfId="427" priority="524" stopIfTrue="1" operator="equal">
      <formula>"ü"</formula>
    </cfRule>
  </conditionalFormatting>
  <conditionalFormatting sqref="K97">
    <cfRule type="cellIs" dxfId="426" priority="522" stopIfTrue="1" operator="equal">
      <formula>"ü"</formula>
    </cfRule>
  </conditionalFormatting>
  <conditionalFormatting sqref="L97">
    <cfRule type="cellIs" dxfId="425" priority="523" stopIfTrue="1" operator="equal">
      <formula>"ü"</formula>
    </cfRule>
  </conditionalFormatting>
  <conditionalFormatting sqref="Q97">
    <cfRule type="cellIs" dxfId="424" priority="528" stopIfTrue="1" operator="equal">
      <formula>"ü"</formula>
    </cfRule>
  </conditionalFormatting>
  <conditionalFormatting sqref="R97 AG97">
    <cfRule type="cellIs" dxfId="423" priority="527" stopIfTrue="1" operator="equal">
      <formula>"ü"</formula>
    </cfRule>
  </conditionalFormatting>
  <conditionalFormatting sqref="D98:D103">
    <cfRule type="cellIs" dxfId="422" priority="512" stopIfTrue="1" operator="equal">
      <formula>"U.S.A."</formula>
    </cfRule>
  </conditionalFormatting>
  <conditionalFormatting sqref="N98:N102">
    <cfRule type="cellIs" dxfId="421" priority="516" stopIfTrue="1" operator="equal">
      <formula>"ü"</formula>
    </cfRule>
  </conditionalFormatting>
  <conditionalFormatting sqref="O98:O102">
    <cfRule type="cellIs" dxfId="420" priority="517" stopIfTrue="1" operator="equal">
      <formula>"ü"</formula>
    </cfRule>
  </conditionalFormatting>
  <conditionalFormatting sqref="P98:P102">
    <cfRule type="cellIs" dxfId="419" priority="520" stopIfTrue="1" operator="equal">
      <formula>"ü"</formula>
    </cfRule>
  </conditionalFormatting>
  <conditionalFormatting sqref="M98:M102">
    <cfRule type="cellIs" dxfId="418" priority="515" stopIfTrue="1" operator="equal">
      <formula>"ü"</formula>
    </cfRule>
  </conditionalFormatting>
  <conditionalFormatting sqref="K98:K102">
    <cfRule type="cellIs" dxfId="417" priority="513" stopIfTrue="1" operator="equal">
      <formula>"ü"</formula>
    </cfRule>
  </conditionalFormatting>
  <conditionalFormatting sqref="L98:L103">
    <cfRule type="cellIs" dxfId="416" priority="514" stopIfTrue="1" operator="equal">
      <formula>"ü"</formula>
    </cfRule>
  </conditionalFormatting>
  <conditionalFormatting sqref="Q98:Q102">
    <cfRule type="cellIs" dxfId="415" priority="519" stopIfTrue="1" operator="equal">
      <formula>"ü"</formula>
    </cfRule>
  </conditionalFormatting>
  <conditionalFormatting sqref="R98:R102 AG98:AG102">
    <cfRule type="cellIs" dxfId="414" priority="518" stopIfTrue="1" operator="equal">
      <formula>"ü"</formula>
    </cfRule>
  </conditionalFormatting>
  <conditionalFormatting sqref="D104">
    <cfRule type="cellIs" dxfId="413" priority="511" stopIfTrue="1" operator="equal">
      <formula>"U.S.A."</formula>
    </cfRule>
  </conditionalFormatting>
  <conditionalFormatting sqref="AG105:AG107">
    <cfRule type="cellIs" dxfId="412" priority="501" stopIfTrue="1" operator="equal">
      <formula>"ü"</formula>
    </cfRule>
  </conditionalFormatting>
  <conditionalFormatting sqref="AG108:AG112">
    <cfRule type="cellIs" dxfId="411" priority="492" stopIfTrue="1" operator="equal">
      <formula>"ü"</formula>
    </cfRule>
  </conditionalFormatting>
  <conditionalFormatting sqref="AG113">
    <cfRule type="cellIs" dxfId="410" priority="483" stopIfTrue="1" operator="equal">
      <formula>"ü"</formula>
    </cfRule>
  </conditionalFormatting>
  <conditionalFormatting sqref="AG114:AG118">
    <cfRule type="cellIs" dxfId="409" priority="474" stopIfTrue="1" operator="equal">
      <formula>"ü"</formula>
    </cfRule>
  </conditionalFormatting>
  <conditionalFormatting sqref="AG119">
    <cfRule type="cellIs" dxfId="408" priority="465" stopIfTrue="1" operator="equal">
      <formula>"ü"</formula>
    </cfRule>
  </conditionalFormatting>
  <conditionalFormatting sqref="AG10">
    <cfRule type="cellIs" dxfId="407" priority="447" stopIfTrue="1" operator="equal">
      <formula>"ü"</formula>
    </cfRule>
  </conditionalFormatting>
  <conditionalFormatting sqref="N49">
    <cfRule type="cellIs" dxfId="406" priority="437" stopIfTrue="1" operator="equal">
      <formula>"ü"</formula>
    </cfRule>
  </conditionalFormatting>
  <conditionalFormatting sqref="O49">
    <cfRule type="cellIs" dxfId="405" priority="438" stopIfTrue="1" operator="equal">
      <formula>"ü"</formula>
    </cfRule>
  </conditionalFormatting>
  <conditionalFormatting sqref="P49">
    <cfRule type="cellIs" dxfId="404" priority="440" stopIfTrue="1" operator="equal">
      <formula>"ü"</formula>
    </cfRule>
  </conditionalFormatting>
  <conditionalFormatting sqref="M49">
    <cfRule type="cellIs" dxfId="403" priority="436" stopIfTrue="1" operator="equal">
      <formula>"ü"</formula>
    </cfRule>
  </conditionalFormatting>
  <conditionalFormatting sqref="L49">
    <cfRule type="cellIs" dxfId="402" priority="435" stopIfTrue="1" operator="equal">
      <formula>"ü"</formula>
    </cfRule>
  </conditionalFormatting>
  <conditionalFormatting sqref="Q49">
    <cfRule type="cellIs" dxfId="401" priority="439" stopIfTrue="1" operator="equal">
      <formula>"ü"</formula>
    </cfRule>
  </conditionalFormatting>
  <conditionalFormatting sqref="K103">
    <cfRule type="cellIs" dxfId="400" priority="433" stopIfTrue="1" operator="equal">
      <formula>"ü"</formula>
    </cfRule>
  </conditionalFormatting>
  <conditionalFormatting sqref="M103:Q103">
    <cfRule type="cellIs" dxfId="399" priority="432" stopIfTrue="1" operator="equal">
      <formula>"ü"</formula>
    </cfRule>
  </conditionalFormatting>
  <conditionalFormatting sqref="R103 AG103">
    <cfRule type="cellIs" dxfId="398" priority="431" stopIfTrue="1" operator="equal">
      <formula>"ü"</formula>
    </cfRule>
  </conditionalFormatting>
  <conditionalFormatting sqref="L104">
    <cfRule type="cellIs" dxfId="397" priority="430" stopIfTrue="1" operator="equal">
      <formula>"ü"</formula>
    </cfRule>
  </conditionalFormatting>
  <conditionalFormatting sqref="K104">
    <cfRule type="cellIs" dxfId="396" priority="429" stopIfTrue="1" operator="equal">
      <formula>"ü"</formula>
    </cfRule>
  </conditionalFormatting>
  <conditionalFormatting sqref="M104:Q104">
    <cfRule type="cellIs" dxfId="395" priority="428" stopIfTrue="1" operator="equal">
      <formula>"ü"</formula>
    </cfRule>
  </conditionalFormatting>
  <conditionalFormatting sqref="R104 AG104">
    <cfRule type="cellIs" dxfId="394" priority="427" stopIfTrue="1" operator="equal">
      <formula>"ü"</formula>
    </cfRule>
  </conditionalFormatting>
  <conditionalFormatting sqref="D121">
    <cfRule type="cellIs" dxfId="393" priority="416" stopIfTrue="1" operator="equal">
      <formula>"U.S.A."</formula>
    </cfRule>
  </conditionalFormatting>
  <conditionalFormatting sqref="N121">
    <cfRule type="cellIs" dxfId="392" priority="420" stopIfTrue="1" operator="equal">
      <formula>"ü"</formula>
    </cfRule>
  </conditionalFormatting>
  <conditionalFormatting sqref="O121">
    <cfRule type="cellIs" dxfId="391" priority="421" stopIfTrue="1" operator="equal">
      <formula>"ü"</formula>
    </cfRule>
  </conditionalFormatting>
  <conditionalFormatting sqref="P121">
    <cfRule type="cellIs" dxfId="390" priority="424" stopIfTrue="1" operator="equal">
      <formula>"ü"</formula>
    </cfRule>
  </conditionalFormatting>
  <conditionalFormatting sqref="M121">
    <cfRule type="cellIs" dxfId="389" priority="419" stopIfTrue="1" operator="equal">
      <formula>"ü"</formula>
    </cfRule>
  </conditionalFormatting>
  <conditionalFormatting sqref="K121">
    <cfRule type="cellIs" dxfId="388" priority="417" stopIfTrue="1" operator="equal">
      <formula>"ü"</formula>
    </cfRule>
  </conditionalFormatting>
  <conditionalFormatting sqref="L121">
    <cfRule type="cellIs" dxfId="387" priority="418" stopIfTrue="1" operator="equal">
      <formula>"ü"</formula>
    </cfRule>
  </conditionalFormatting>
  <conditionalFormatting sqref="Q121">
    <cfRule type="cellIs" dxfId="386" priority="423" stopIfTrue="1" operator="equal">
      <formula>"ü"</formula>
    </cfRule>
  </conditionalFormatting>
  <conditionalFormatting sqref="R121 AG121">
    <cfRule type="cellIs" dxfId="385" priority="422" stopIfTrue="1" operator="equal">
      <formula>"ü"</formula>
    </cfRule>
  </conditionalFormatting>
  <conditionalFormatting sqref="D127">
    <cfRule type="cellIs" dxfId="384" priority="407" stopIfTrue="1" operator="equal">
      <formula>"U.S.A."</formula>
    </cfRule>
  </conditionalFormatting>
  <conditionalFormatting sqref="N127">
    <cfRule type="cellIs" dxfId="383" priority="411" stopIfTrue="1" operator="equal">
      <formula>"ü"</formula>
    </cfRule>
  </conditionalFormatting>
  <conditionalFormatting sqref="O127">
    <cfRule type="cellIs" dxfId="382" priority="412" stopIfTrue="1" operator="equal">
      <formula>"ü"</formula>
    </cfRule>
  </conditionalFormatting>
  <conditionalFormatting sqref="P127">
    <cfRule type="cellIs" dxfId="381" priority="415" stopIfTrue="1" operator="equal">
      <formula>"ü"</formula>
    </cfRule>
  </conditionalFormatting>
  <conditionalFormatting sqref="M127">
    <cfRule type="cellIs" dxfId="380" priority="410" stopIfTrue="1" operator="equal">
      <formula>"ü"</formula>
    </cfRule>
  </conditionalFormatting>
  <conditionalFormatting sqref="K127">
    <cfRule type="cellIs" dxfId="379" priority="408" stopIfTrue="1" operator="equal">
      <formula>"ü"</formula>
    </cfRule>
  </conditionalFormatting>
  <conditionalFormatting sqref="L127">
    <cfRule type="cellIs" dxfId="378" priority="409" stopIfTrue="1" operator="equal">
      <formula>"ü"</formula>
    </cfRule>
  </conditionalFormatting>
  <conditionalFormatting sqref="Q127">
    <cfRule type="cellIs" dxfId="377" priority="414" stopIfTrue="1" operator="equal">
      <formula>"ü"</formula>
    </cfRule>
  </conditionalFormatting>
  <conditionalFormatting sqref="R127 AG127">
    <cfRule type="cellIs" dxfId="376" priority="413" stopIfTrue="1" operator="equal">
      <formula>"ü"</formula>
    </cfRule>
  </conditionalFormatting>
  <conditionalFormatting sqref="D133">
    <cfRule type="cellIs" dxfId="375" priority="398" stopIfTrue="1" operator="equal">
      <formula>"U.S.A."</formula>
    </cfRule>
  </conditionalFormatting>
  <conditionalFormatting sqref="N133">
    <cfRule type="cellIs" dxfId="374" priority="402" stopIfTrue="1" operator="equal">
      <formula>"ü"</formula>
    </cfRule>
  </conditionalFormatting>
  <conditionalFormatting sqref="O133">
    <cfRule type="cellIs" dxfId="373" priority="403" stopIfTrue="1" operator="equal">
      <formula>"ü"</formula>
    </cfRule>
  </conditionalFormatting>
  <conditionalFormatting sqref="P133">
    <cfRule type="cellIs" dxfId="372" priority="406" stopIfTrue="1" operator="equal">
      <formula>"ü"</formula>
    </cfRule>
  </conditionalFormatting>
  <conditionalFormatting sqref="M133">
    <cfRule type="cellIs" dxfId="371" priority="401" stopIfTrue="1" operator="equal">
      <formula>"ü"</formula>
    </cfRule>
  </conditionalFormatting>
  <conditionalFormatting sqref="K133">
    <cfRule type="cellIs" dxfId="370" priority="399" stopIfTrue="1" operator="equal">
      <formula>"ü"</formula>
    </cfRule>
  </conditionalFormatting>
  <conditionalFormatting sqref="L133">
    <cfRule type="cellIs" dxfId="369" priority="400" stopIfTrue="1" operator="equal">
      <formula>"ü"</formula>
    </cfRule>
  </conditionalFormatting>
  <conditionalFormatting sqref="Q133">
    <cfRule type="cellIs" dxfId="368" priority="405" stopIfTrue="1" operator="equal">
      <formula>"ü"</formula>
    </cfRule>
  </conditionalFormatting>
  <conditionalFormatting sqref="R133 AG133">
    <cfRule type="cellIs" dxfId="367" priority="404" stopIfTrue="1" operator="equal">
      <formula>"ü"</formula>
    </cfRule>
  </conditionalFormatting>
  <conditionalFormatting sqref="D143">
    <cfRule type="cellIs" dxfId="366" priority="389" stopIfTrue="1" operator="equal">
      <formula>"U.S.A."</formula>
    </cfRule>
  </conditionalFormatting>
  <conditionalFormatting sqref="N143">
    <cfRule type="cellIs" dxfId="365" priority="393" stopIfTrue="1" operator="equal">
      <formula>"ü"</formula>
    </cfRule>
  </conditionalFormatting>
  <conditionalFormatting sqref="O143">
    <cfRule type="cellIs" dxfId="364" priority="394" stopIfTrue="1" operator="equal">
      <formula>"ü"</formula>
    </cfRule>
  </conditionalFormatting>
  <conditionalFormatting sqref="P143">
    <cfRule type="cellIs" dxfId="363" priority="397" stopIfTrue="1" operator="equal">
      <formula>"ü"</formula>
    </cfRule>
  </conditionalFormatting>
  <conditionalFormatting sqref="M143">
    <cfRule type="cellIs" dxfId="362" priority="392" stopIfTrue="1" operator="equal">
      <formula>"ü"</formula>
    </cfRule>
  </conditionalFormatting>
  <conditionalFormatting sqref="K143">
    <cfRule type="cellIs" dxfId="361" priority="390" stopIfTrue="1" operator="equal">
      <formula>"ü"</formula>
    </cfRule>
  </conditionalFormatting>
  <conditionalFormatting sqref="L143">
    <cfRule type="cellIs" dxfId="360" priority="391" stopIfTrue="1" operator="equal">
      <formula>"ü"</formula>
    </cfRule>
  </conditionalFormatting>
  <conditionalFormatting sqref="Q143">
    <cfRule type="cellIs" dxfId="359" priority="396" stopIfTrue="1" operator="equal">
      <formula>"ü"</formula>
    </cfRule>
  </conditionalFormatting>
  <conditionalFormatting sqref="R143 AG143">
    <cfRule type="cellIs" dxfId="358" priority="395" stopIfTrue="1" operator="equal">
      <formula>"ü"</formula>
    </cfRule>
  </conditionalFormatting>
  <conditionalFormatting sqref="L41:P41">
    <cfRule type="cellIs" dxfId="357" priority="388" stopIfTrue="1" operator="equal">
      <formula>"ü"</formula>
    </cfRule>
  </conditionalFormatting>
  <conditionalFormatting sqref="R41 AG41">
    <cfRule type="cellIs" dxfId="356" priority="387" stopIfTrue="1" operator="equal">
      <formula>"ü"</formula>
    </cfRule>
  </conditionalFormatting>
  <conditionalFormatting sqref="AG43">
    <cfRule type="cellIs" dxfId="355" priority="384" stopIfTrue="1" operator="equal">
      <formula>"ü"</formula>
    </cfRule>
  </conditionalFormatting>
  <conditionalFormatting sqref="AG44">
    <cfRule type="cellIs" dxfId="354" priority="378" stopIfTrue="1" operator="equal">
      <formula>"ü"</formula>
    </cfRule>
  </conditionalFormatting>
  <conditionalFormatting sqref="D5:D6">
    <cfRule type="cellIs" dxfId="353" priority="369" stopIfTrue="1" operator="equal">
      <formula>"U.S.A."</formula>
    </cfRule>
  </conditionalFormatting>
  <conditionalFormatting sqref="N5">
    <cfRule type="cellIs" dxfId="352" priority="373" stopIfTrue="1" operator="equal">
      <formula>"ü"</formula>
    </cfRule>
  </conditionalFormatting>
  <conditionalFormatting sqref="O5">
    <cfRule type="cellIs" dxfId="351" priority="374" stopIfTrue="1" operator="equal">
      <formula>"ü"</formula>
    </cfRule>
  </conditionalFormatting>
  <conditionalFormatting sqref="P5">
    <cfRule type="cellIs" dxfId="350" priority="377" stopIfTrue="1" operator="equal">
      <formula>"ü"</formula>
    </cfRule>
  </conditionalFormatting>
  <conditionalFormatting sqref="M5">
    <cfRule type="cellIs" dxfId="349" priority="372" stopIfTrue="1" operator="equal">
      <formula>"ü"</formula>
    </cfRule>
  </conditionalFormatting>
  <conditionalFormatting sqref="K5">
    <cfRule type="cellIs" dxfId="348" priority="370" stopIfTrue="1" operator="equal">
      <formula>"ü"</formula>
    </cfRule>
  </conditionalFormatting>
  <conditionalFormatting sqref="L5">
    <cfRule type="cellIs" dxfId="347" priority="371" stopIfTrue="1" operator="equal">
      <formula>"ü"</formula>
    </cfRule>
  </conditionalFormatting>
  <conditionalFormatting sqref="Q5">
    <cfRule type="cellIs" dxfId="346" priority="376" stopIfTrue="1" operator="equal">
      <formula>"ü"</formula>
    </cfRule>
  </conditionalFormatting>
  <conditionalFormatting sqref="R5">
    <cfRule type="cellIs" dxfId="345" priority="375" stopIfTrue="1" operator="equal">
      <formula>"ü"</formula>
    </cfRule>
  </conditionalFormatting>
  <conditionalFormatting sqref="D7:D10">
    <cfRule type="cellIs" dxfId="344" priority="360" stopIfTrue="1" operator="equal">
      <formula>"U.S.A."</formula>
    </cfRule>
  </conditionalFormatting>
  <conditionalFormatting sqref="N7:N9">
    <cfRule type="cellIs" dxfId="343" priority="364" stopIfTrue="1" operator="equal">
      <formula>"ü"</formula>
    </cfRule>
  </conditionalFormatting>
  <conditionalFormatting sqref="O7:O9">
    <cfRule type="cellIs" dxfId="342" priority="365" stopIfTrue="1" operator="equal">
      <formula>"ü"</formula>
    </cfRule>
  </conditionalFormatting>
  <conditionalFormatting sqref="P7:P9">
    <cfRule type="cellIs" dxfId="341" priority="368" stopIfTrue="1" operator="equal">
      <formula>"ü"</formula>
    </cfRule>
  </conditionalFormatting>
  <conditionalFormatting sqref="M7:M9">
    <cfRule type="cellIs" dxfId="340" priority="363" stopIfTrue="1" operator="equal">
      <formula>"ü"</formula>
    </cfRule>
  </conditionalFormatting>
  <conditionalFormatting sqref="K7:K9">
    <cfRule type="cellIs" dxfId="339" priority="361" stopIfTrue="1" operator="equal">
      <formula>"ü"</formula>
    </cfRule>
  </conditionalFormatting>
  <conditionalFormatting sqref="L7:L9">
    <cfRule type="cellIs" dxfId="338" priority="362" stopIfTrue="1" operator="equal">
      <formula>"ü"</formula>
    </cfRule>
  </conditionalFormatting>
  <conditionalFormatting sqref="Q7:Q9">
    <cfRule type="cellIs" dxfId="337" priority="367" stopIfTrue="1" operator="equal">
      <formula>"ü"</formula>
    </cfRule>
  </conditionalFormatting>
  <conditionalFormatting sqref="R7:R9">
    <cfRule type="cellIs" dxfId="336" priority="366" stopIfTrue="1" operator="equal">
      <formula>"ü"</formula>
    </cfRule>
  </conditionalFormatting>
  <conditionalFormatting sqref="N6">
    <cfRule type="cellIs" dxfId="335" priority="355" stopIfTrue="1" operator="equal">
      <formula>"ü"</formula>
    </cfRule>
  </conditionalFormatting>
  <conditionalFormatting sqref="O6">
    <cfRule type="cellIs" dxfId="334" priority="356" stopIfTrue="1" operator="equal">
      <formula>"ü"</formula>
    </cfRule>
  </conditionalFormatting>
  <conditionalFormatting sqref="P6">
    <cfRule type="cellIs" dxfId="333" priority="359" stopIfTrue="1" operator="equal">
      <formula>"ü"</formula>
    </cfRule>
  </conditionalFormatting>
  <conditionalFormatting sqref="M6">
    <cfRule type="cellIs" dxfId="332" priority="354" stopIfTrue="1" operator="equal">
      <formula>"ü"</formula>
    </cfRule>
  </conditionalFormatting>
  <conditionalFormatting sqref="K6">
    <cfRule type="cellIs" dxfId="331" priority="352" stopIfTrue="1" operator="equal">
      <formula>"ü"</formula>
    </cfRule>
  </conditionalFormatting>
  <conditionalFormatting sqref="L6">
    <cfRule type="cellIs" dxfId="330" priority="353" stopIfTrue="1" operator="equal">
      <formula>"ü"</formula>
    </cfRule>
  </conditionalFormatting>
  <conditionalFormatting sqref="Q6">
    <cfRule type="cellIs" dxfId="329" priority="358" stopIfTrue="1" operator="equal">
      <formula>"ü"</formula>
    </cfRule>
  </conditionalFormatting>
  <conditionalFormatting sqref="R6">
    <cfRule type="cellIs" dxfId="328" priority="357" stopIfTrue="1" operator="equal">
      <formula>"ü"</formula>
    </cfRule>
  </conditionalFormatting>
  <conditionalFormatting sqref="D11">
    <cfRule type="cellIs" dxfId="327" priority="343" stopIfTrue="1" operator="equal">
      <formula>"U.S.A."</formula>
    </cfRule>
  </conditionalFormatting>
  <conditionalFormatting sqref="N11:N12">
    <cfRule type="cellIs" dxfId="326" priority="347" stopIfTrue="1" operator="equal">
      <formula>"ü"</formula>
    </cfRule>
  </conditionalFormatting>
  <conditionalFormatting sqref="O11:O12">
    <cfRule type="cellIs" dxfId="325" priority="348" stopIfTrue="1" operator="equal">
      <formula>"ü"</formula>
    </cfRule>
  </conditionalFormatting>
  <conditionalFormatting sqref="P11:P12">
    <cfRule type="cellIs" dxfId="324" priority="351" stopIfTrue="1" operator="equal">
      <formula>"ü"</formula>
    </cfRule>
  </conditionalFormatting>
  <conditionalFormatting sqref="M11:M12">
    <cfRule type="cellIs" dxfId="323" priority="346" stopIfTrue="1" operator="equal">
      <formula>"ü"</formula>
    </cfRule>
  </conditionalFormatting>
  <conditionalFormatting sqref="K11:K12">
    <cfRule type="cellIs" dxfId="322" priority="344" stopIfTrue="1" operator="equal">
      <formula>"ü"</formula>
    </cfRule>
  </conditionalFormatting>
  <conditionalFormatting sqref="L11:L12">
    <cfRule type="cellIs" dxfId="321" priority="345" stopIfTrue="1" operator="equal">
      <formula>"ü"</formula>
    </cfRule>
  </conditionalFormatting>
  <conditionalFormatting sqref="Q11:Q12">
    <cfRule type="cellIs" dxfId="320" priority="350" stopIfTrue="1" operator="equal">
      <formula>"ü"</formula>
    </cfRule>
  </conditionalFormatting>
  <conditionalFormatting sqref="R11:R12">
    <cfRule type="cellIs" dxfId="319" priority="349" stopIfTrue="1" operator="equal">
      <formula>"ü"</formula>
    </cfRule>
  </conditionalFormatting>
  <conditionalFormatting sqref="D12">
    <cfRule type="cellIs" dxfId="318" priority="342" stopIfTrue="1" operator="equal">
      <formula>"U.S.A."</formula>
    </cfRule>
  </conditionalFormatting>
  <conditionalFormatting sqref="K10">
    <cfRule type="cellIs" dxfId="317" priority="334" stopIfTrue="1" operator="equal">
      <formula>"ü"</formula>
    </cfRule>
  </conditionalFormatting>
  <conditionalFormatting sqref="N10">
    <cfRule type="cellIs" dxfId="316" priority="337" stopIfTrue="1" operator="equal">
      <formula>"ü"</formula>
    </cfRule>
  </conditionalFormatting>
  <conditionalFormatting sqref="O10">
    <cfRule type="cellIs" dxfId="315" priority="338" stopIfTrue="1" operator="equal">
      <formula>"ü"</formula>
    </cfRule>
  </conditionalFormatting>
  <conditionalFormatting sqref="P10">
    <cfRule type="cellIs" dxfId="314" priority="341" stopIfTrue="1" operator="equal">
      <formula>"ü"</formula>
    </cfRule>
  </conditionalFormatting>
  <conditionalFormatting sqref="M10">
    <cfRule type="cellIs" dxfId="313" priority="336" stopIfTrue="1" operator="equal">
      <formula>"ü"</formula>
    </cfRule>
  </conditionalFormatting>
  <conditionalFormatting sqref="L10">
    <cfRule type="cellIs" dxfId="312" priority="335" stopIfTrue="1" operator="equal">
      <formula>"ü"</formula>
    </cfRule>
  </conditionalFormatting>
  <conditionalFormatting sqref="Q10">
    <cfRule type="cellIs" dxfId="311" priority="340" stopIfTrue="1" operator="equal">
      <formula>"ü"</formula>
    </cfRule>
  </conditionalFormatting>
  <conditionalFormatting sqref="R10">
    <cfRule type="cellIs" dxfId="310" priority="339" stopIfTrue="1" operator="equal">
      <formula>"ü"</formula>
    </cfRule>
  </conditionalFormatting>
  <conditionalFormatting sqref="D13:D15">
    <cfRule type="cellIs" dxfId="309" priority="325" stopIfTrue="1" operator="equal">
      <formula>"U.S.A."</formula>
    </cfRule>
  </conditionalFormatting>
  <conditionalFormatting sqref="N13:N15">
    <cfRule type="cellIs" dxfId="308" priority="329" stopIfTrue="1" operator="equal">
      <formula>"ü"</formula>
    </cfRule>
  </conditionalFormatting>
  <conditionalFormatting sqref="O13:O15">
    <cfRule type="cellIs" dxfId="307" priority="330" stopIfTrue="1" operator="equal">
      <formula>"ü"</formula>
    </cfRule>
  </conditionalFormatting>
  <conditionalFormatting sqref="P13:P15">
    <cfRule type="cellIs" dxfId="306" priority="333" stopIfTrue="1" operator="equal">
      <formula>"ü"</formula>
    </cfRule>
  </conditionalFormatting>
  <conditionalFormatting sqref="M13:M15">
    <cfRule type="cellIs" dxfId="305" priority="328" stopIfTrue="1" operator="equal">
      <formula>"ü"</formula>
    </cfRule>
  </conditionalFormatting>
  <conditionalFormatting sqref="K13:K15">
    <cfRule type="cellIs" dxfId="304" priority="326" stopIfTrue="1" operator="equal">
      <formula>"ü"</formula>
    </cfRule>
  </conditionalFormatting>
  <conditionalFormatting sqref="L13:L15">
    <cfRule type="cellIs" dxfId="303" priority="327" stopIfTrue="1" operator="equal">
      <formula>"ü"</formula>
    </cfRule>
  </conditionalFormatting>
  <conditionalFormatting sqref="Q13:Q15">
    <cfRule type="cellIs" dxfId="302" priority="332" stopIfTrue="1" operator="equal">
      <formula>"ü"</formula>
    </cfRule>
  </conditionalFormatting>
  <conditionalFormatting sqref="R13:R15">
    <cfRule type="cellIs" dxfId="301" priority="331" stopIfTrue="1" operator="equal">
      <formula>"ü"</formula>
    </cfRule>
  </conditionalFormatting>
  <conditionalFormatting sqref="D16">
    <cfRule type="cellIs" dxfId="300" priority="316" stopIfTrue="1" operator="equal">
      <formula>"U.S.A."</formula>
    </cfRule>
  </conditionalFormatting>
  <conditionalFormatting sqref="N16">
    <cfRule type="cellIs" dxfId="299" priority="320" stopIfTrue="1" operator="equal">
      <formula>"ü"</formula>
    </cfRule>
  </conditionalFormatting>
  <conditionalFormatting sqref="O16">
    <cfRule type="cellIs" dxfId="298" priority="321" stopIfTrue="1" operator="equal">
      <formula>"ü"</formula>
    </cfRule>
  </conditionalFormatting>
  <conditionalFormatting sqref="P16">
    <cfRule type="cellIs" dxfId="297" priority="324" stopIfTrue="1" operator="equal">
      <formula>"ü"</formula>
    </cfRule>
  </conditionalFormatting>
  <conditionalFormatting sqref="M16">
    <cfRule type="cellIs" dxfId="296" priority="319" stopIfTrue="1" operator="equal">
      <formula>"ü"</formula>
    </cfRule>
  </conditionalFormatting>
  <conditionalFormatting sqref="K16">
    <cfRule type="cellIs" dxfId="295" priority="317" stopIfTrue="1" operator="equal">
      <formula>"ü"</formula>
    </cfRule>
  </conditionalFormatting>
  <conditionalFormatting sqref="L16">
    <cfRule type="cellIs" dxfId="294" priority="318" stopIfTrue="1" operator="equal">
      <formula>"ü"</formula>
    </cfRule>
  </conditionalFormatting>
  <conditionalFormatting sqref="Q16">
    <cfRule type="cellIs" dxfId="293" priority="323" stopIfTrue="1" operator="equal">
      <formula>"ü"</formula>
    </cfRule>
  </conditionalFormatting>
  <conditionalFormatting sqref="R16">
    <cfRule type="cellIs" dxfId="292" priority="322" stopIfTrue="1" operator="equal">
      <formula>"ü"</formula>
    </cfRule>
  </conditionalFormatting>
  <conditionalFormatting sqref="D17:D19">
    <cfRule type="cellIs" dxfId="291" priority="307" stopIfTrue="1" operator="equal">
      <formula>"U.S.A."</formula>
    </cfRule>
  </conditionalFormatting>
  <conditionalFormatting sqref="N17:N19">
    <cfRule type="cellIs" dxfId="290" priority="311" stopIfTrue="1" operator="equal">
      <formula>"ü"</formula>
    </cfRule>
  </conditionalFormatting>
  <conditionalFormatting sqref="O17:O19">
    <cfRule type="cellIs" dxfId="289" priority="312" stopIfTrue="1" operator="equal">
      <formula>"ü"</formula>
    </cfRule>
  </conditionalFormatting>
  <conditionalFormatting sqref="P17:P19">
    <cfRule type="cellIs" dxfId="288" priority="315" stopIfTrue="1" operator="equal">
      <formula>"ü"</formula>
    </cfRule>
  </conditionalFormatting>
  <conditionalFormatting sqref="M17:M19">
    <cfRule type="cellIs" dxfId="287" priority="310" stopIfTrue="1" operator="equal">
      <formula>"ü"</formula>
    </cfRule>
  </conditionalFormatting>
  <conditionalFormatting sqref="K17:K19">
    <cfRule type="cellIs" dxfId="286" priority="308" stopIfTrue="1" operator="equal">
      <formula>"ü"</formula>
    </cfRule>
  </conditionalFormatting>
  <conditionalFormatting sqref="L17:L19">
    <cfRule type="cellIs" dxfId="285" priority="309" stopIfTrue="1" operator="equal">
      <formula>"ü"</formula>
    </cfRule>
  </conditionalFormatting>
  <conditionalFormatting sqref="Q17:Q19">
    <cfRule type="cellIs" dxfId="284" priority="314" stopIfTrue="1" operator="equal">
      <formula>"ü"</formula>
    </cfRule>
  </conditionalFormatting>
  <conditionalFormatting sqref="R17:R19">
    <cfRule type="cellIs" dxfId="283" priority="313" stopIfTrue="1" operator="equal">
      <formula>"ü"</formula>
    </cfRule>
  </conditionalFormatting>
  <conditionalFormatting sqref="D20">
    <cfRule type="cellIs" dxfId="282" priority="298" stopIfTrue="1" operator="equal">
      <formula>"U.S.A."</formula>
    </cfRule>
  </conditionalFormatting>
  <conditionalFormatting sqref="N20">
    <cfRule type="cellIs" dxfId="281" priority="302" stopIfTrue="1" operator="equal">
      <formula>"ü"</formula>
    </cfRule>
  </conditionalFormatting>
  <conditionalFormatting sqref="O20">
    <cfRule type="cellIs" dxfId="280" priority="303" stopIfTrue="1" operator="equal">
      <formula>"ü"</formula>
    </cfRule>
  </conditionalFormatting>
  <conditionalFormatting sqref="P20">
    <cfRule type="cellIs" dxfId="279" priority="306" stopIfTrue="1" operator="equal">
      <formula>"ü"</formula>
    </cfRule>
  </conditionalFormatting>
  <conditionalFormatting sqref="M20">
    <cfRule type="cellIs" dxfId="278" priority="301" stopIfTrue="1" operator="equal">
      <formula>"ü"</formula>
    </cfRule>
  </conditionalFormatting>
  <conditionalFormatting sqref="K20">
    <cfRule type="cellIs" dxfId="277" priority="299" stopIfTrue="1" operator="equal">
      <formula>"ü"</formula>
    </cfRule>
  </conditionalFormatting>
  <conditionalFormatting sqref="L20">
    <cfRule type="cellIs" dxfId="276" priority="300" stopIfTrue="1" operator="equal">
      <formula>"ü"</formula>
    </cfRule>
  </conditionalFormatting>
  <conditionalFormatting sqref="Q20">
    <cfRule type="cellIs" dxfId="275" priority="305" stopIfTrue="1" operator="equal">
      <formula>"ü"</formula>
    </cfRule>
  </conditionalFormatting>
  <conditionalFormatting sqref="R20">
    <cfRule type="cellIs" dxfId="274" priority="304" stopIfTrue="1" operator="equal">
      <formula>"ü"</formula>
    </cfRule>
  </conditionalFormatting>
  <conditionalFormatting sqref="D21:D23">
    <cfRule type="cellIs" dxfId="273" priority="289" stopIfTrue="1" operator="equal">
      <formula>"U.S.A."</formula>
    </cfRule>
  </conditionalFormatting>
  <conditionalFormatting sqref="N21:N23">
    <cfRule type="cellIs" dxfId="272" priority="293" stopIfTrue="1" operator="equal">
      <formula>"ü"</formula>
    </cfRule>
  </conditionalFormatting>
  <conditionalFormatting sqref="O21:O23">
    <cfRule type="cellIs" dxfId="271" priority="294" stopIfTrue="1" operator="equal">
      <formula>"ü"</formula>
    </cfRule>
  </conditionalFormatting>
  <conditionalFormatting sqref="P21:P23">
    <cfRule type="cellIs" dxfId="270" priority="297" stopIfTrue="1" operator="equal">
      <formula>"ü"</formula>
    </cfRule>
  </conditionalFormatting>
  <conditionalFormatting sqref="M21:M23">
    <cfRule type="cellIs" dxfId="269" priority="292" stopIfTrue="1" operator="equal">
      <formula>"ü"</formula>
    </cfRule>
  </conditionalFormatting>
  <conditionalFormatting sqref="K21:K23">
    <cfRule type="cellIs" dxfId="268" priority="290" stopIfTrue="1" operator="equal">
      <formula>"ü"</formula>
    </cfRule>
  </conditionalFormatting>
  <conditionalFormatting sqref="L21:L23">
    <cfRule type="cellIs" dxfId="267" priority="291" stopIfTrue="1" operator="equal">
      <formula>"ü"</formula>
    </cfRule>
  </conditionalFormatting>
  <conditionalFormatting sqref="Q21:Q23">
    <cfRule type="cellIs" dxfId="266" priority="296" stopIfTrue="1" operator="equal">
      <formula>"ü"</formula>
    </cfRule>
  </conditionalFormatting>
  <conditionalFormatting sqref="R21:R23">
    <cfRule type="cellIs" dxfId="265" priority="295" stopIfTrue="1" operator="equal">
      <formula>"ü"</formula>
    </cfRule>
  </conditionalFormatting>
  <conditionalFormatting sqref="D24:D25">
    <cfRule type="cellIs" dxfId="264" priority="280" stopIfTrue="1" operator="equal">
      <formula>"U.S.A."</formula>
    </cfRule>
  </conditionalFormatting>
  <conditionalFormatting sqref="N24:N25">
    <cfRule type="cellIs" dxfId="263" priority="284" stopIfTrue="1" operator="equal">
      <formula>"ü"</formula>
    </cfRule>
  </conditionalFormatting>
  <conditionalFormatting sqref="O24:O25">
    <cfRule type="cellIs" dxfId="262" priority="285" stopIfTrue="1" operator="equal">
      <formula>"ü"</formula>
    </cfRule>
  </conditionalFormatting>
  <conditionalFormatting sqref="P24:P25">
    <cfRule type="cellIs" dxfId="261" priority="288" stopIfTrue="1" operator="equal">
      <formula>"ü"</formula>
    </cfRule>
  </conditionalFormatting>
  <conditionalFormatting sqref="M24:M25">
    <cfRule type="cellIs" dxfId="260" priority="283" stopIfTrue="1" operator="equal">
      <formula>"ü"</formula>
    </cfRule>
  </conditionalFormatting>
  <conditionalFormatting sqref="K24:K25">
    <cfRule type="cellIs" dxfId="259" priority="281" stopIfTrue="1" operator="equal">
      <formula>"ü"</formula>
    </cfRule>
  </conditionalFormatting>
  <conditionalFormatting sqref="L24:L25">
    <cfRule type="cellIs" dxfId="258" priority="282" stopIfTrue="1" operator="equal">
      <formula>"ü"</formula>
    </cfRule>
  </conditionalFormatting>
  <conditionalFormatting sqref="Q24:Q25">
    <cfRule type="cellIs" dxfId="257" priority="287" stopIfTrue="1" operator="equal">
      <formula>"ü"</formula>
    </cfRule>
  </conditionalFormatting>
  <conditionalFormatting sqref="R24:R25">
    <cfRule type="cellIs" dxfId="256" priority="286" stopIfTrue="1" operator="equal">
      <formula>"ü"</formula>
    </cfRule>
  </conditionalFormatting>
  <conditionalFormatting sqref="D26:D27">
    <cfRule type="cellIs" dxfId="255" priority="271" stopIfTrue="1" operator="equal">
      <formula>"U.S.A."</formula>
    </cfRule>
  </conditionalFormatting>
  <conditionalFormatting sqref="N26:N27">
    <cfRule type="cellIs" dxfId="254" priority="275" stopIfTrue="1" operator="equal">
      <formula>"ü"</formula>
    </cfRule>
  </conditionalFormatting>
  <conditionalFormatting sqref="O26:O27">
    <cfRule type="cellIs" dxfId="253" priority="276" stopIfTrue="1" operator="equal">
      <formula>"ü"</formula>
    </cfRule>
  </conditionalFormatting>
  <conditionalFormatting sqref="P26:P27">
    <cfRule type="cellIs" dxfId="252" priority="279" stopIfTrue="1" operator="equal">
      <formula>"ü"</formula>
    </cfRule>
  </conditionalFormatting>
  <conditionalFormatting sqref="M26:M27">
    <cfRule type="cellIs" dxfId="251" priority="274" stopIfTrue="1" operator="equal">
      <formula>"ü"</formula>
    </cfRule>
  </conditionalFormatting>
  <conditionalFormatting sqref="K26:K27">
    <cfRule type="cellIs" dxfId="250" priority="272" stopIfTrue="1" operator="equal">
      <formula>"ü"</formula>
    </cfRule>
  </conditionalFormatting>
  <conditionalFormatting sqref="L26:L27">
    <cfRule type="cellIs" dxfId="249" priority="273" stopIfTrue="1" operator="equal">
      <formula>"ü"</formula>
    </cfRule>
  </conditionalFormatting>
  <conditionalFormatting sqref="Q26:Q27">
    <cfRule type="cellIs" dxfId="248" priority="278" stopIfTrue="1" operator="equal">
      <formula>"ü"</formula>
    </cfRule>
  </conditionalFormatting>
  <conditionalFormatting sqref="R26:R27">
    <cfRule type="cellIs" dxfId="247" priority="277" stopIfTrue="1" operator="equal">
      <formula>"ü"</formula>
    </cfRule>
  </conditionalFormatting>
  <conditionalFormatting sqref="D28">
    <cfRule type="cellIs" dxfId="246" priority="262" stopIfTrue="1" operator="equal">
      <formula>"U.S.A."</formula>
    </cfRule>
  </conditionalFormatting>
  <conditionalFormatting sqref="N28">
    <cfRule type="cellIs" dxfId="245" priority="266" stopIfTrue="1" operator="equal">
      <formula>"ü"</formula>
    </cfRule>
  </conditionalFormatting>
  <conditionalFormatting sqref="O28">
    <cfRule type="cellIs" dxfId="244" priority="267" stopIfTrue="1" operator="equal">
      <formula>"ü"</formula>
    </cfRule>
  </conditionalFormatting>
  <conditionalFormatting sqref="P28">
    <cfRule type="cellIs" dxfId="243" priority="270" stopIfTrue="1" operator="equal">
      <formula>"ü"</formula>
    </cfRule>
  </conditionalFormatting>
  <conditionalFormatting sqref="M28">
    <cfRule type="cellIs" dxfId="242" priority="265" stopIfTrue="1" operator="equal">
      <formula>"ü"</formula>
    </cfRule>
  </conditionalFormatting>
  <conditionalFormatting sqref="K28">
    <cfRule type="cellIs" dxfId="241" priority="263" stopIfTrue="1" operator="equal">
      <formula>"ü"</formula>
    </cfRule>
  </conditionalFormatting>
  <conditionalFormatting sqref="L28">
    <cfRule type="cellIs" dxfId="240" priority="264" stopIfTrue="1" operator="equal">
      <formula>"ü"</formula>
    </cfRule>
  </conditionalFormatting>
  <conditionalFormatting sqref="Q28">
    <cfRule type="cellIs" dxfId="239" priority="269" stopIfTrue="1" operator="equal">
      <formula>"ü"</formula>
    </cfRule>
  </conditionalFormatting>
  <conditionalFormatting sqref="R28">
    <cfRule type="cellIs" dxfId="238" priority="268" stopIfTrue="1" operator="equal">
      <formula>"ü"</formula>
    </cfRule>
  </conditionalFormatting>
  <conditionalFormatting sqref="D30:D31">
    <cfRule type="cellIs" dxfId="237" priority="253" stopIfTrue="1" operator="equal">
      <formula>"U.S.A."</formula>
    </cfRule>
  </conditionalFormatting>
  <conditionalFormatting sqref="N30:N31">
    <cfRule type="cellIs" dxfId="236" priority="257" stopIfTrue="1" operator="equal">
      <formula>"ü"</formula>
    </cfRule>
  </conditionalFormatting>
  <conditionalFormatting sqref="O30:O31">
    <cfRule type="cellIs" dxfId="235" priority="258" stopIfTrue="1" operator="equal">
      <formula>"ü"</formula>
    </cfRule>
  </conditionalFormatting>
  <conditionalFormatting sqref="P30:P31">
    <cfRule type="cellIs" dxfId="234" priority="261" stopIfTrue="1" operator="equal">
      <formula>"ü"</formula>
    </cfRule>
  </conditionalFormatting>
  <conditionalFormatting sqref="M30:M31">
    <cfRule type="cellIs" dxfId="233" priority="256" stopIfTrue="1" operator="equal">
      <formula>"ü"</formula>
    </cfRule>
  </conditionalFormatting>
  <conditionalFormatting sqref="K30:K31">
    <cfRule type="cellIs" dxfId="232" priority="254" stopIfTrue="1" operator="equal">
      <formula>"ü"</formula>
    </cfRule>
  </conditionalFormatting>
  <conditionalFormatting sqref="L30:L31">
    <cfRule type="cellIs" dxfId="231" priority="255" stopIfTrue="1" operator="equal">
      <formula>"ü"</formula>
    </cfRule>
  </conditionalFormatting>
  <conditionalFormatting sqref="Q30:Q31">
    <cfRule type="cellIs" dxfId="230" priority="260" stopIfTrue="1" operator="equal">
      <formula>"ü"</formula>
    </cfRule>
  </conditionalFormatting>
  <conditionalFormatting sqref="R30:R31">
    <cfRule type="cellIs" dxfId="229" priority="259" stopIfTrue="1" operator="equal">
      <formula>"ü"</formula>
    </cfRule>
  </conditionalFormatting>
  <conditionalFormatting sqref="D32:D34">
    <cfRule type="cellIs" dxfId="228" priority="244" stopIfTrue="1" operator="equal">
      <formula>"U.S.A."</formula>
    </cfRule>
  </conditionalFormatting>
  <conditionalFormatting sqref="N32:N34">
    <cfRule type="cellIs" dxfId="227" priority="248" stopIfTrue="1" operator="equal">
      <formula>"ü"</formula>
    </cfRule>
  </conditionalFormatting>
  <conditionalFormatting sqref="O32:O34">
    <cfRule type="cellIs" dxfId="226" priority="249" stopIfTrue="1" operator="equal">
      <formula>"ü"</formula>
    </cfRule>
  </conditionalFormatting>
  <conditionalFormatting sqref="P32:P34">
    <cfRule type="cellIs" dxfId="225" priority="252" stopIfTrue="1" operator="equal">
      <formula>"ü"</formula>
    </cfRule>
  </conditionalFormatting>
  <conditionalFormatting sqref="M32:M34">
    <cfRule type="cellIs" dxfId="224" priority="247" stopIfTrue="1" operator="equal">
      <formula>"ü"</formula>
    </cfRule>
  </conditionalFormatting>
  <conditionalFormatting sqref="K32:K34">
    <cfRule type="cellIs" dxfId="223" priority="245" stopIfTrue="1" operator="equal">
      <formula>"ü"</formula>
    </cfRule>
  </conditionalFormatting>
  <conditionalFormatting sqref="L32:L34">
    <cfRule type="cellIs" dxfId="222" priority="246" stopIfTrue="1" operator="equal">
      <formula>"ü"</formula>
    </cfRule>
  </conditionalFormatting>
  <conditionalFormatting sqref="Q32:Q34">
    <cfRule type="cellIs" dxfId="221" priority="251" stopIfTrue="1" operator="equal">
      <formula>"ü"</formula>
    </cfRule>
  </conditionalFormatting>
  <conditionalFormatting sqref="R32:R34">
    <cfRule type="cellIs" dxfId="220" priority="250" stopIfTrue="1" operator="equal">
      <formula>"ü"</formula>
    </cfRule>
  </conditionalFormatting>
  <conditionalFormatting sqref="D29">
    <cfRule type="cellIs" dxfId="219" priority="235" stopIfTrue="1" operator="equal">
      <formula>"U.S.A."</formula>
    </cfRule>
  </conditionalFormatting>
  <conditionalFormatting sqref="N29">
    <cfRule type="cellIs" dxfId="218" priority="239" stopIfTrue="1" operator="equal">
      <formula>"ü"</formula>
    </cfRule>
  </conditionalFormatting>
  <conditionalFormatting sqref="O29">
    <cfRule type="cellIs" dxfId="217" priority="240" stopIfTrue="1" operator="equal">
      <formula>"ü"</formula>
    </cfRule>
  </conditionalFormatting>
  <conditionalFormatting sqref="P29">
    <cfRule type="cellIs" dxfId="216" priority="243" stopIfTrue="1" operator="equal">
      <formula>"ü"</formula>
    </cfRule>
  </conditionalFormatting>
  <conditionalFormatting sqref="M29">
    <cfRule type="cellIs" dxfId="215" priority="238" stopIfTrue="1" operator="equal">
      <formula>"ü"</formula>
    </cfRule>
  </conditionalFormatting>
  <conditionalFormatting sqref="K29">
    <cfRule type="cellIs" dxfId="214" priority="236" stopIfTrue="1" operator="equal">
      <formula>"ü"</formula>
    </cfRule>
  </conditionalFormatting>
  <conditionalFormatting sqref="L29">
    <cfRule type="cellIs" dxfId="213" priority="237" stopIfTrue="1" operator="equal">
      <formula>"ü"</formula>
    </cfRule>
  </conditionalFormatting>
  <conditionalFormatting sqref="Q29">
    <cfRule type="cellIs" dxfId="212" priority="242" stopIfTrue="1" operator="equal">
      <formula>"ü"</formula>
    </cfRule>
  </conditionalFormatting>
  <conditionalFormatting sqref="R29">
    <cfRule type="cellIs" dxfId="211" priority="241" stopIfTrue="1" operator="equal">
      <formula>"ü"</formula>
    </cfRule>
  </conditionalFormatting>
  <conditionalFormatting sqref="D43:D48">
    <cfRule type="cellIs" dxfId="210" priority="226" stopIfTrue="1" operator="equal">
      <formula>"U.S.A."</formula>
    </cfRule>
  </conditionalFormatting>
  <conditionalFormatting sqref="N45:N48">
    <cfRule type="cellIs" dxfId="209" priority="230" stopIfTrue="1" operator="equal">
      <formula>"ü"</formula>
    </cfRule>
  </conditionalFormatting>
  <conditionalFormatting sqref="O45:O48">
    <cfRule type="cellIs" dxfId="208" priority="231" stopIfTrue="1" operator="equal">
      <formula>"ü"</formula>
    </cfRule>
  </conditionalFormatting>
  <conditionalFormatting sqref="P45:P48">
    <cfRule type="cellIs" dxfId="207" priority="234" stopIfTrue="1" operator="equal">
      <formula>"ü"</formula>
    </cfRule>
  </conditionalFormatting>
  <conditionalFormatting sqref="M45:M48">
    <cfRule type="cellIs" dxfId="206" priority="229" stopIfTrue="1" operator="equal">
      <formula>"ü"</formula>
    </cfRule>
  </conditionalFormatting>
  <conditionalFormatting sqref="K45:K47">
    <cfRule type="cellIs" dxfId="205" priority="227" stopIfTrue="1" operator="equal">
      <formula>"ü"</formula>
    </cfRule>
  </conditionalFormatting>
  <conditionalFormatting sqref="L45:L48">
    <cfRule type="cellIs" dxfId="204" priority="228" stopIfTrue="1" operator="equal">
      <formula>"ü"</formula>
    </cfRule>
  </conditionalFormatting>
  <conditionalFormatting sqref="Q45:Q48">
    <cfRule type="cellIs" dxfId="203" priority="233" stopIfTrue="1" operator="equal">
      <formula>"ü"</formula>
    </cfRule>
  </conditionalFormatting>
  <conditionalFormatting sqref="R45:R48">
    <cfRule type="cellIs" dxfId="202" priority="232" stopIfTrue="1" operator="equal">
      <formula>"ü"</formula>
    </cfRule>
  </conditionalFormatting>
  <conditionalFormatting sqref="D42">
    <cfRule type="cellIs" dxfId="201" priority="218" stopIfTrue="1" operator="equal">
      <formula>"U.S.A."</formula>
    </cfRule>
  </conditionalFormatting>
  <conditionalFormatting sqref="N42">
    <cfRule type="cellIs" dxfId="200" priority="221" stopIfTrue="1" operator="equal">
      <formula>"ü"</formula>
    </cfRule>
  </conditionalFormatting>
  <conditionalFormatting sqref="O42">
    <cfRule type="cellIs" dxfId="199" priority="222" stopIfTrue="1" operator="equal">
      <formula>"ü"</formula>
    </cfRule>
  </conditionalFormatting>
  <conditionalFormatting sqref="P42">
    <cfRule type="cellIs" dxfId="198" priority="225" stopIfTrue="1" operator="equal">
      <formula>"ü"</formula>
    </cfRule>
  </conditionalFormatting>
  <conditionalFormatting sqref="M42">
    <cfRule type="cellIs" dxfId="197" priority="220" stopIfTrue="1" operator="equal">
      <formula>"ü"</formula>
    </cfRule>
  </conditionalFormatting>
  <conditionalFormatting sqref="L42">
    <cfRule type="cellIs" dxfId="196" priority="219" stopIfTrue="1" operator="equal">
      <formula>"ü"</formula>
    </cfRule>
  </conditionalFormatting>
  <conditionalFormatting sqref="Q42">
    <cfRule type="cellIs" dxfId="195" priority="224" stopIfTrue="1" operator="equal">
      <formula>"ü"</formula>
    </cfRule>
  </conditionalFormatting>
  <conditionalFormatting sqref="R42">
    <cfRule type="cellIs" dxfId="194" priority="223" stopIfTrue="1" operator="equal">
      <formula>"ü"</formula>
    </cfRule>
  </conditionalFormatting>
  <conditionalFormatting sqref="K43">
    <cfRule type="cellIs" dxfId="193" priority="217" stopIfTrue="1" operator="equal">
      <formula>"ü"</formula>
    </cfRule>
  </conditionalFormatting>
  <conditionalFormatting sqref="Q44">
    <cfRule type="cellIs" dxfId="192" priority="216" stopIfTrue="1" operator="equal">
      <formula>"ü"</formula>
    </cfRule>
  </conditionalFormatting>
  <conditionalFormatting sqref="K44">
    <cfRule type="cellIs" dxfId="191" priority="215" stopIfTrue="1" operator="equal">
      <formula>"ü"</formula>
    </cfRule>
  </conditionalFormatting>
  <conditionalFormatting sqref="K48">
    <cfRule type="cellIs" dxfId="190" priority="214" stopIfTrue="1" operator="equal">
      <formula>"ü"</formula>
    </cfRule>
  </conditionalFormatting>
  <conditionalFormatting sqref="K42">
    <cfRule type="cellIs" dxfId="189" priority="213" stopIfTrue="1" operator="equal">
      <formula>"ü"</formula>
    </cfRule>
  </conditionalFormatting>
  <conditionalFormatting sqref="L43:P43">
    <cfRule type="cellIs" dxfId="188" priority="212" stopIfTrue="1" operator="equal">
      <formula>"ü"</formula>
    </cfRule>
  </conditionalFormatting>
  <conditionalFormatting sqref="Q43:R43">
    <cfRule type="cellIs" dxfId="187" priority="211" stopIfTrue="1" operator="equal">
      <formula>"ü"</formula>
    </cfRule>
  </conditionalFormatting>
  <conditionalFormatting sqref="L44">
    <cfRule type="cellIs" dxfId="186" priority="210" stopIfTrue="1" operator="equal">
      <formula>"ü"</formula>
    </cfRule>
  </conditionalFormatting>
  <conditionalFormatting sqref="M44">
    <cfRule type="cellIs" dxfId="185" priority="209" stopIfTrue="1" operator="equal">
      <formula>"ü"</formula>
    </cfRule>
  </conditionalFormatting>
  <conditionalFormatting sqref="N44">
    <cfRule type="cellIs" dxfId="184" priority="208" stopIfTrue="1" operator="equal">
      <formula>"ü"</formula>
    </cfRule>
  </conditionalFormatting>
  <conditionalFormatting sqref="O44">
    <cfRule type="cellIs" dxfId="183" priority="207" stopIfTrue="1" operator="equal">
      <formula>"ü"</formula>
    </cfRule>
  </conditionalFormatting>
  <conditionalFormatting sqref="P44">
    <cfRule type="cellIs" dxfId="182" priority="206" stopIfTrue="1" operator="equal">
      <formula>"ü"</formula>
    </cfRule>
  </conditionalFormatting>
  <conditionalFormatting sqref="R44">
    <cfRule type="cellIs" dxfId="181" priority="205" stopIfTrue="1" operator="equal">
      <formula>"ü"</formula>
    </cfRule>
  </conditionalFormatting>
  <conditionalFormatting sqref="D85">
    <cfRule type="cellIs" dxfId="180" priority="196" stopIfTrue="1" operator="equal">
      <formula>"U.S.A."</formula>
    </cfRule>
  </conditionalFormatting>
  <conditionalFormatting sqref="N84:N85">
    <cfRule type="cellIs" dxfId="179" priority="200" stopIfTrue="1" operator="equal">
      <formula>"ü"</formula>
    </cfRule>
  </conditionalFormatting>
  <conditionalFormatting sqref="O84:O85">
    <cfRule type="cellIs" dxfId="178" priority="201" stopIfTrue="1" operator="equal">
      <formula>"ü"</formula>
    </cfRule>
  </conditionalFormatting>
  <conditionalFormatting sqref="P84:P85">
    <cfRule type="cellIs" dxfId="177" priority="204" stopIfTrue="1" operator="equal">
      <formula>"ü"</formula>
    </cfRule>
  </conditionalFormatting>
  <conditionalFormatting sqref="M84:M85">
    <cfRule type="cellIs" dxfId="176" priority="199" stopIfTrue="1" operator="equal">
      <formula>"ü"</formula>
    </cfRule>
  </conditionalFormatting>
  <conditionalFormatting sqref="K84:K85">
    <cfRule type="cellIs" dxfId="175" priority="197" stopIfTrue="1" operator="equal">
      <formula>"ü"</formula>
    </cfRule>
  </conditionalFormatting>
  <conditionalFormatting sqref="L84:L85">
    <cfRule type="cellIs" dxfId="174" priority="198" stopIfTrue="1" operator="equal">
      <formula>"ü"</formula>
    </cfRule>
  </conditionalFormatting>
  <conditionalFormatting sqref="Q84:Q85">
    <cfRule type="cellIs" dxfId="173" priority="203" stopIfTrue="1" operator="equal">
      <formula>"ü"</formula>
    </cfRule>
  </conditionalFormatting>
  <conditionalFormatting sqref="R84:R85">
    <cfRule type="cellIs" dxfId="172" priority="202" stopIfTrue="1" operator="equal">
      <formula>"ü"</formula>
    </cfRule>
  </conditionalFormatting>
  <conditionalFormatting sqref="D84">
    <cfRule type="cellIs" dxfId="171" priority="195" stopIfTrue="1" operator="equal">
      <formula>"U.S.A."</formula>
    </cfRule>
  </conditionalFormatting>
  <conditionalFormatting sqref="D86:D89">
    <cfRule type="cellIs" dxfId="170" priority="194" stopIfTrue="1" operator="equal">
      <formula>"U.S.A."</formula>
    </cfRule>
  </conditionalFormatting>
  <conditionalFormatting sqref="D90">
    <cfRule type="cellIs" dxfId="169" priority="193" stopIfTrue="1" operator="equal">
      <formula>"U.S.A."</formula>
    </cfRule>
  </conditionalFormatting>
  <conditionalFormatting sqref="N86">
    <cfRule type="cellIs" dxfId="168" priority="188" stopIfTrue="1" operator="equal">
      <formula>"ü"</formula>
    </cfRule>
  </conditionalFormatting>
  <conditionalFormatting sqref="O86">
    <cfRule type="cellIs" dxfId="167" priority="189" stopIfTrue="1" operator="equal">
      <formula>"ü"</formula>
    </cfRule>
  </conditionalFormatting>
  <conditionalFormatting sqref="P86">
    <cfRule type="cellIs" dxfId="166" priority="192" stopIfTrue="1" operator="equal">
      <formula>"ü"</formula>
    </cfRule>
  </conditionalFormatting>
  <conditionalFormatting sqref="M86">
    <cfRule type="cellIs" dxfId="165" priority="187" stopIfTrue="1" operator="equal">
      <formula>"ü"</formula>
    </cfRule>
  </conditionalFormatting>
  <conditionalFormatting sqref="K86">
    <cfRule type="cellIs" dxfId="164" priority="185" stopIfTrue="1" operator="equal">
      <formula>"ü"</formula>
    </cfRule>
  </conditionalFormatting>
  <conditionalFormatting sqref="L86">
    <cfRule type="cellIs" dxfId="163" priority="186" stopIfTrue="1" operator="equal">
      <formula>"ü"</formula>
    </cfRule>
  </conditionalFormatting>
  <conditionalFormatting sqref="Q86">
    <cfRule type="cellIs" dxfId="162" priority="191" stopIfTrue="1" operator="equal">
      <formula>"ü"</formula>
    </cfRule>
  </conditionalFormatting>
  <conditionalFormatting sqref="R86">
    <cfRule type="cellIs" dxfId="161" priority="190" stopIfTrue="1" operator="equal">
      <formula>"ü"</formula>
    </cfRule>
  </conditionalFormatting>
  <conditionalFormatting sqref="N87">
    <cfRule type="cellIs" dxfId="160" priority="180" stopIfTrue="1" operator="equal">
      <formula>"ü"</formula>
    </cfRule>
  </conditionalFormatting>
  <conditionalFormatting sqref="O87">
    <cfRule type="cellIs" dxfId="159" priority="181" stopIfTrue="1" operator="equal">
      <formula>"ü"</formula>
    </cfRule>
  </conditionalFormatting>
  <conditionalFormatting sqref="P87">
    <cfRule type="cellIs" dxfId="158" priority="184" stopIfTrue="1" operator="equal">
      <formula>"ü"</formula>
    </cfRule>
  </conditionalFormatting>
  <conditionalFormatting sqref="M87">
    <cfRule type="cellIs" dxfId="157" priority="179" stopIfTrue="1" operator="equal">
      <formula>"ü"</formula>
    </cfRule>
  </conditionalFormatting>
  <conditionalFormatting sqref="K87">
    <cfRule type="cellIs" dxfId="156" priority="177" stopIfTrue="1" operator="equal">
      <formula>"ü"</formula>
    </cfRule>
  </conditionalFormatting>
  <conditionalFormatting sqref="L87">
    <cfRule type="cellIs" dxfId="155" priority="178" stopIfTrue="1" operator="equal">
      <formula>"ü"</formula>
    </cfRule>
  </conditionalFormatting>
  <conditionalFormatting sqref="Q87">
    <cfRule type="cellIs" dxfId="154" priority="183" stopIfTrue="1" operator="equal">
      <formula>"ü"</formula>
    </cfRule>
  </conditionalFormatting>
  <conditionalFormatting sqref="R87">
    <cfRule type="cellIs" dxfId="153" priority="182" stopIfTrue="1" operator="equal">
      <formula>"ü"</formula>
    </cfRule>
  </conditionalFormatting>
  <conditionalFormatting sqref="N88">
    <cfRule type="cellIs" dxfId="152" priority="172" stopIfTrue="1" operator="equal">
      <formula>"ü"</formula>
    </cfRule>
  </conditionalFormatting>
  <conditionalFormatting sqref="O88">
    <cfRule type="cellIs" dxfId="151" priority="173" stopIfTrue="1" operator="equal">
      <formula>"ü"</formula>
    </cfRule>
  </conditionalFormatting>
  <conditionalFormatting sqref="P88">
    <cfRule type="cellIs" dxfId="150" priority="176" stopIfTrue="1" operator="equal">
      <formula>"ü"</formula>
    </cfRule>
  </conditionalFormatting>
  <conditionalFormatting sqref="M88">
    <cfRule type="cellIs" dxfId="149" priority="171" stopIfTrue="1" operator="equal">
      <formula>"ü"</formula>
    </cfRule>
  </conditionalFormatting>
  <conditionalFormatting sqref="K88">
    <cfRule type="cellIs" dxfId="148" priority="169" stopIfTrue="1" operator="equal">
      <formula>"ü"</formula>
    </cfRule>
  </conditionalFormatting>
  <conditionalFormatting sqref="L88">
    <cfRule type="cellIs" dxfId="147" priority="170" stopIfTrue="1" operator="equal">
      <formula>"ü"</formula>
    </cfRule>
  </conditionalFormatting>
  <conditionalFormatting sqref="Q88">
    <cfRule type="cellIs" dxfId="146" priority="175" stopIfTrue="1" operator="equal">
      <formula>"ü"</formula>
    </cfRule>
  </conditionalFormatting>
  <conditionalFormatting sqref="R88">
    <cfRule type="cellIs" dxfId="145" priority="174" stopIfTrue="1" operator="equal">
      <formula>"ü"</formula>
    </cfRule>
  </conditionalFormatting>
  <conditionalFormatting sqref="N89">
    <cfRule type="cellIs" dxfId="144" priority="164" stopIfTrue="1" operator="equal">
      <formula>"ü"</formula>
    </cfRule>
  </conditionalFormatting>
  <conditionalFormatting sqref="O89">
    <cfRule type="cellIs" dxfId="143" priority="165" stopIfTrue="1" operator="equal">
      <formula>"ü"</formula>
    </cfRule>
  </conditionalFormatting>
  <conditionalFormatting sqref="P89">
    <cfRule type="cellIs" dxfId="142" priority="168" stopIfTrue="1" operator="equal">
      <formula>"ü"</formula>
    </cfRule>
  </conditionalFormatting>
  <conditionalFormatting sqref="M89">
    <cfRule type="cellIs" dxfId="141" priority="163" stopIfTrue="1" operator="equal">
      <formula>"ü"</formula>
    </cfRule>
  </conditionalFormatting>
  <conditionalFormatting sqref="K89">
    <cfRule type="cellIs" dxfId="140" priority="161" stopIfTrue="1" operator="equal">
      <formula>"ü"</formula>
    </cfRule>
  </conditionalFormatting>
  <conditionalFormatting sqref="L89">
    <cfRule type="cellIs" dxfId="139" priority="162" stopIfTrue="1" operator="equal">
      <formula>"ü"</formula>
    </cfRule>
  </conditionalFormatting>
  <conditionalFormatting sqref="Q89">
    <cfRule type="cellIs" dxfId="138" priority="167" stopIfTrue="1" operator="equal">
      <formula>"ü"</formula>
    </cfRule>
  </conditionalFormatting>
  <conditionalFormatting sqref="R89">
    <cfRule type="cellIs" dxfId="137" priority="166" stopIfTrue="1" operator="equal">
      <formula>"ü"</formula>
    </cfRule>
  </conditionalFormatting>
  <conditionalFormatting sqref="N90">
    <cfRule type="cellIs" dxfId="136" priority="156" stopIfTrue="1" operator="equal">
      <formula>"ü"</formula>
    </cfRule>
  </conditionalFormatting>
  <conditionalFormatting sqref="O90">
    <cfRule type="cellIs" dxfId="135" priority="157" stopIfTrue="1" operator="equal">
      <formula>"ü"</formula>
    </cfRule>
  </conditionalFormatting>
  <conditionalFormatting sqref="P90">
    <cfRule type="cellIs" dxfId="134" priority="160" stopIfTrue="1" operator="equal">
      <formula>"ü"</formula>
    </cfRule>
  </conditionalFormatting>
  <conditionalFormatting sqref="M90">
    <cfRule type="cellIs" dxfId="133" priority="155" stopIfTrue="1" operator="equal">
      <formula>"ü"</formula>
    </cfRule>
  </conditionalFormatting>
  <conditionalFormatting sqref="K90">
    <cfRule type="cellIs" dxfId="132" priority="153" stopIfTrue="1" operator="equal">
      <formula>"ü"</formula>
    </cfRule>
  </conditionalFormatting>
  <conditionalFormatting sqref="L90">
    <cfRule type="cellIs" dxfId="131" priority="154" stopIfTrue="1" operator="equal">
      <formula>"ü"</formula>
    </cfRule>
  </conditionalFormatting>
  <conditionalFormatting sqref="Q90">
    <cfRule type="cellIs" dxfId="130" priority="159" stopIfTrue="1" operator="equal">
      <formula>"ü"</formula>
    </cfRule>
  </conditionalFormatting>
  <conditionalFormatting sqref="R90">
    <cfRule type="cellIs" dxfId="129" priority="158" stopIfTrue="1" operator="equal">
      <formula>"ü"</formula>
    </cfRule>
  </conditionalFormatting>
  <conditionalFormatting sqref="D105:D107">
    <cfRule type="cellIs" dxfId="128" priority="144" stopIfTrue="1" operator="equal">
      <formula>"U.S.A."</formula>
    </cfRule>
  </conditionalFormatting>
  <conditionalFormatting sqref="N105:N107">
    <cfRule type="cellIs" dxfId="127" priority="148" stopIfTrue="1" operator="equal">
      <formula>"ü"</formula>
    </cfRule>
  </conditionalFormatting>
  <conditionalFormatting sqref="O105:O107">
    <cfRule type="cellIs" dxfId="126" priority="149" stopIfTrue="1" operator="equal">
      <formula>"ü"</formula>
    </cfRule>
  </conditionalFormatting>
  <conditionalFormatting sqref="P105:P107">
    <cfRule type="cellIs" dxfId="125" priority="152" stopIfTrue="1" operator="equal">
      <formula>"ü"</formula>
    </cfRule>
  </conditionalFormatting>
  <conditionalFormatting sqref="M105:M107">
    <cfRule type="cellIs" dxfId="124" priority="147" stopIfTrue="1" operator="equal">
      <formula>"ü"</formula>
    </cfRule>
  </conditionalFormatting>
  <conditionalFormatting sqref="K105:K107">
    <cfRule type="cellIs" dxfId="123" priority="145" stopIfTrue="1" operator="equal">
      <formula>"ü"</formula>
    </cfRule>
  </conditionalFormatting>
  <conditionalFormatting sqref="L105:L107">
    <cfRule type="cellIs" dxfId="122" priority="146" stopIfTrue="1" operator="equal">
      <formula>"ü"</formula>
    </cfRule>
  </conditionalFormatting>
  <conditionalFormatting sqref="Q105:Q107">
    <cfRule type="cellIs" dxfId="121" priority="151" stopIfTrue="1" operator="equal">
      <formula>"ü"</formula>
    </cfRule>
  </conditionalFormatting>
  <conditionalFormatting sqref="R105:R107">
    <cfRule type="cellIs" dxfId="120" priority="150" stopIfTrue="1" operator="equal">
      <formula>"ü"</formula>
    </cfRule>
  </conditionalFormatting>
  <conditionalFormatting sqref="D108:D111">
    <cfRule type="cellIs" dxfId="119" priority="135" stopIfTrue="1" operator="equal">
      <formula>"U.S.A."</formula>
    </cfRule>
  </conditionalFormatting>
  <conditionalFormatting sqref="N108:N111">
    <cfRule type="cellIs" dxfId="118" priority="139" stopIfTrue="1" operator="equal">
      <formula>"ü"</formula>
    </cfRule>
  </conditionalFormatting>
  <conditionalFormatting sqref="O108:O111">
    <cfRule type="cellIs" dxfId="117" priority="140" stopIfTrue="1" operator="equal">
      <formula>"ü"</formula>
    </cfRule>
  </conditionalFormatting>
  <conditionalFormatting sqref="P108:P111">
    <cfRule type="cellIs" dxfId="116" priority="143" stopIfTrue="1" operator="equal">
      <formula>"ü"</formula>
    </cfRule>
  </conditionalFormatting>
  <conditionalFormatting sqref="M108:M111">
    <cfRule type="cellIs" dxfId="115" priority="138" stopIfTrue="1" operator="equal">
      <formula>"ü"</formula>
    </cfRule>
  </conditionalFormatting>
  <conditionalFormatting sqref="K108:K111">
    <cfRule type="cellIs" dxfId="114" priority="136" stopIfTrue="1" operator="equal">
      <formula>"ü"</formula>
    </cfRule>
  </conditionalFormatting>
  <conditionalFormatting sqref="L108:L111">
    <cfRule type="cellIs" dxfId="113" priority="137" stopIfTrue="1" operator="equal">
      <formula>"ü"</formula>
    </cfRule>
  </conditionalFormatting>
  <conditionalFormatting sqref="Q108:Q111">
    <cfRule type="cellIs" dxfId="112" priority="142" stopIfTrue="1" operator="equal">
      <formula>"ü"</formula>
    </cfRule>
  </conditionalFormatting>
  <conditionalFormatting sqref="R108:R111">
    <cfRule type="cellIs" dxfId="111" priority="141" stopIfTrue="1" operator="equal">
      <formula>"ü"</formula>
    </cfRule>
  </conditionalFormatting>
  <conditionalFormatting sqref="D112">
    <cfRule type="cellIs" dxfId="110" priority="90" stopIfTrue="1" operator="equal">
      <formula>"U.S.A."</formula>
    </cfRule>
  </conditionalFormatting>
  <conditionalFormatting sqref="N112">
    <cfRule type="cellIs" dxfId="109" priority="94" stopIfTrue="1" operator="equal">
      <formula>"ü"</formula>
    </cfRule>
  </conditionalFormatting>
  <conditionalFormatting sqref="O112">
    <cfRule type="cellIs" dxfId="108" priority="95" stopIfTrue="1" operator="equal">
      <formula>"ü"</formula>
    </cfRule>
  </conditionalFormatting>
  <conditionalFormatting sqref="P112">
    <cfRule type="cellIs" dxfId="107" priority="98" stopIfTrue="1" operator="equal">
      <formula>"ü"</formula>
    </cfRule>
  </conditionalFormatting>
  <conditionalFormatting sqref="M112">
    <cfRule type="cellIs" dxfId="106" priority="93" stopIfTrue="1" operator="equal">
      <formula>"ü"</formula>
    </cfRule>
  </conditionalFormatting>
  <conditionalFormatting sqref="K112">
    <cfRule type="cellIs" dxfId="105" priority="91" stopIfTrue="1" operator="equal">
      <formula>"ü"</formula>
    </cfRule>
  </conditionalFormatting>
  <conditionalFormatting sqref="L112">
    <cfRule type="cellIs" dxfId="104" priority="92" stopIfTrue="1" operator="equal">
      <formula>"ü"</formula>
    </cfRule>
  </conditionalFormatting>
  <conditionalFormatting sqref="Q112">
    <cfRule type="cellIs" dxfId="103" priority="97" stopIfTrue="1" operator="equal">
      <formula>"ü"</formula>
    </cfRule>
  </conditionalFormatting>
  <conditionalFormatting sqref="R112">
    <cfRule type="cellIs" dxfId="102" priority="96" stopIfTrue="1" operator="equal">
      <formula>"ü"</formula>
    </cfRule>
  </conditionalFormatting>
  <conditionalFormatting sqref="D113">
    <cfRule type="cellIs" dxfId="101" priority="81" stopIfTrue="1" operator="equal">
      <formula>"U.S.A."</formula>
    </cfRule>
  </conditionalFormatting>
  <conditionalFormatting sqref="N113">
    <cfRule type="cellIs" dxfId="100" priority="85" stopIfTrue="1" operator="equal">
      <formula>"ü"</formula>
    </cfRule>
  </conditionalFormatting>
  <conditionalFormatting sqref="O113">
    <cfRule type="cellIs" dxfId="99" priority="86" stopIfTrue="1" operator="equal">
      <formula>"ü"</formula>
    </cfRule>
  </conditionalFormatting>
  <conditionalFormatting sqref="P113">
    <cfRule type="cellIs" dxfId="98" priority="89" stopIfTrue="1" operator="equal">
      <formula>"ü"</formula>
    </cfRule>
  </conditionalFormatting>
  <conditionalFormatting sqref="M113">
    <cfRule type="cellIs" dxfId="97" priority="84" stopIfTrue="1" operator="equal">
      <formula>"ü"</formula>
    </cfRule>
  </conditionalFormatting>
  <conditionalFormatting sqref="K113">
    <cfRule type="cellIs" dxfId="96" priority="82" stopIfTrue="1" operator="equal">
      <formula>"ü"</formula>
    </cfRule>
  </conditionalFormatting>
  <conditionalFormatting sqref="L113">
    <cfRule type="cellIs" dxfId="95" priority="83" stopIfTrue="1" operator="equal">
      <formula>"ü"</formula>
    </cfRule>
  </conditionalFormatting>
  <conditionalFormatting sqref="Q113">
    <cfRule type="cellIs" dxfId="94" priority="88" stopIfTrue="1" operator="equal">
      <formula>"ü"</formula>
    </cfRule>
  </conditionalFormatting>
  <conditionalFormatting sqref="R113">
    <cfRule type="cellIs" dxfId="93" priority="87" stopIfTrue="1" operator="equal">
      <formula>"ü"</formula>
    </cfRule>
  </conditionalFormatting>
  <conditionalFormatting sqref="D114:D116">
    <cfRule type="cellIs" dxfId="92" priority="72" stopIfTrue="1" operator="equal">
      <formula>"U.S.A."</formula>
    </cfRule>
  </conditionalFormatting>
  <conditionalFormatting sqref="N114:N118">
    <cfRule type="cellIs" dxfId="91" priority="76" stopIfTrue="1" operator="equal">
      <formula>"ü"</formula>
    </cfRule>
  </conditionalFormatting>
  <conditionalFormatting sqref="O114:O118">
    <cfRule type="cellIs" dxfId="90" priority="77" stopIfTrue="1" operator="equal">
      <formula>"ü"</formula>
    </cfRule>
  </conditionalFormatting>
  <conditionalFormatting sqref="P114:P118">
    <cfRule type="cellIs" dxfId="89" priority="80" stopIfTrue="1" operator="equal">
      <formula>"ü"</formula>
    </cfRule>
  </conditionalFormatting>
  <conditionalFormatting sqref="M114:M118">
    <cfRule type="cellIs" dxfId="88" priority="75" stopIfTrue="1" operator="equal">
      <formula>"ü"</formula>
    </cfRule>
  </conditionalFormatting>
  <conditionalFormatting sqref="K114:K118">
    <cfRule type="cellIs" dxfId="87" priority="73" stopIfTrue="1" operator="equal">
      <formula>"ü"</formula>
    </cfRule>
  </conditionalFormatting>
  <conditionalFormatting sqref="L114:L118">
    <cfRule type="cellIs" dxfId="86" priority="74" stopIfTrue="1" operator="equal">
      <formula>"ü"</formula>
    </cfRule>
  </conditionalFormatting>
  <conditionalFormatting sqref="Q114:Q118">
    <cfRule type="cellIs" dxfId="85" priority="79" stopIfTrue="1" operator="equal">
      <formula>"ü"</formula>
    </cfRule>
  </conditionalFormatting>
  <conditionalFormatting sqref="R114:R118">
    <cfRule type="cellIs" dxfId="84" priority="78" stopIfTrue="1" operator="equal">
      <formula>"ü"</formula>
    </cfRule>
  </conditionalFormatting>
  <conditionalFormatting sqref="N119">
    <cfRule type="cellIs" dxfId="83" priority="67" stopIfTrue="1" operator="equal">
      <formula>"ü"</formula>
    </cfRule>
  </conditionalFormatting>
  <conditionalFormatting sqref="O119">
    <cfRule type="cellIs" dxfId="82" priority="68" stopIfTrue="1" operator="equal">
      <formula>"ü"</formula>
    </cfRule>
  </conditionalFormatting>
  <conditionalFormatting sqref="P119">
    <cfRule type="cellIs" dxfId="81" priority="71" stopIfTrue="1" operator="equal">
      <formula>"ü"</formula>
    </cfRule>
  </conditionalFormatting>
  <conditionalFormatting sqref="M119">
    <cfRule type="cellIs" dxfId="80" priority="66" stopIfTrue="1" operator="equal">
      <formula>"ü"</formula>
    </cfRule>
  </conditionalFormatting>
  <conditionalFormatting sqref="K119">
    <cfRule type="cellIs" dxfId="79" priority="64" stopIfTrue="1" operator="equal">
      <formula>"ü"</formula>
    </cfRule>
  </conditionalFormatting>
  <conditionalFormatting sqref="L119">
    <cfRule type="cellIs" dxfId="78" priority="65" stopIfTrue="1" operator="equal">
      <formula>"ü"</formula>
    </cfRule>
  </conditionalFormatting>
  <conditionalFormatting sqref="Q119">
    <cfRule type="cellIs" dxfId="77" priority="70" stopIfTrue="1" operator="equal">
      <formula>"ü"</formula>
    </cfRule>
  </conditionalFormatting>
  <conditionalFormatting sqref="R119">
    <cfRule type="cellIs" dxfId="76" priority="69" stopIfTrue="1" operator="equal">
      <formula>"ü"</formula>
    </cfRule>
  </conditionalFormatting>
  <conditionalFormatting sqref="D117:D119">
    <cfRule type="cellIs" dxfId="75" priority="63" stopIfTrue="1" operator="equal">
      <formula>"U.S.A."</formula>
    </cfRule>
  </conditionalFormatting>
  <conditionalFormatting sqref="D69:D74">
    <cfRule type="cellIs" dxfId="74" priority="54" stopIfTrue="1" operator="equal">
      <formula>"U.S.A."</formula>
    </cfRule>
  </conditionalFormatting>
  <conditionalFormatting sqref="N69:N74">
    <cfRule type="cellIs" dxfId="73" priority="58" stopIfTrue="1" operator="equal">
      <formula>"ü"</formula>
    </cfRule>
  </conditionalFormatting>
  <conditionalFormatting sqref="O69:O74">
    <cfRule type="cellIs" dxfId="72" priority="59" stopIfTrue="1" operator="equal">
      <formula>"ü"</formula>
    </cfRule>
  </conditionalFormatting>
  <conditionalFormatting sqref="P69:P74">
    <cfRule type="cellIs" dxfId="71" priority="62" stopIfTrue="1" operator="equal">
      <formula>"ü"</formula>
    </cfRule>
  </conditionalFormatting>
  <conditionalFormatting sqref="M69:M74">
    <cfRule type="cellIs" dxfId="70" priority="57" stopIfTrue="1" operator="equal">
      <formula>"ü"</formula>
    </cfRule>
  </conditionalFormatting>
  <conditionalFormatting sqref="K69:K74">
    <cfRule type="cellIs" dxfId="69" priority="55" stopIfTrue="1" operator="equal">
      <formula>"ü"</formula>
    </cfRule>
  </conditionalFormatting>
  <conditionalFormatting sqref="L69:L74">
    <cfRule type="cellIs" dxfId="68" priority="56" stopIfTrue="1" operator="equal">
      <formula>"ü"</formula>
    </cfRule>
  </conditionalFormatting>
  <conditionalFormatting sqref="Q69:Q74">
    <cfRule type="cellIs" dxfId="67" priority="61" stopIfTrue="1" operator="equal">
      <formula>"ü"</formula>
    </cfRule>
  </conditionalFormatting>
  <conditionalFormatting sqref="R69:R74">
    <cfRule type="cellIs" dxfId="66" priority="60" stopIfTrue="1" operator="equal">
      <formula>"ü"</formula>
    </cfRule>
  </conditionalFormatting>
  <conditionalFormatting sqref="D63 D67:D68">
    <cfRule type="cellIs" dxfId="65" priority="45" stopIfTrue="1" operator="equal">
      <formula>"U.S.A."</formula>
    </cfRule>
  </conditionalFormatting>
  <conditionalFormatting sqref="N63:N64 N68">
    <cfRule type="cellIs" dxfId="64" priority="49" stopIfTrue="1" operator="equal">
      <formula>"ü"</formula>
    </cfRule>
  </conditionalFormatting>
  <conditionalFormatting sqref="O63:O64 O68">
    <cfRule type="cellIs" dxfId="63" priority="50" stopIfTrue="1" operator="equal">
      <formula>"ü"</formula>
    </cfRule>
  </conditionalFormatting>
  <conditionalFormatting sqref="P63:P64 P68">
    <cfRule type="cellIs" dxfId="62" priority="53" stopIfTrue="1" operator="equal">
      <formula>"ü"</formula>
    </cfRule>
  </conditionalFormatting>
  <conditionalFormatting sqref="M63:M64 M68">
    <cfRule type="cellIs" dxfId="61" priority="48" stopIfTrue="1" operator="equal">
      <formula>"ü"</formula>
    </cfRule>
  </conditionalFormatting>
  <conditionalFormatting sqref="K63:K68">
    <cfRule type="cellIs" dxfId="60" priority="46" stopIfTrue="1" operator="equal">
      <formula>"ü"</formula>
    </cfRule>
  </conditionalFormatting>
  <conditionalFormatting sqref="L63:L64">
    <cfRule type="cellIs" dxfId="59" priority="47" stopIfTrue="1" operator="equal">
      <formula>"ü"</formula>
    </cfRule>
  </conditionalFormatting>
  <conditionalFormatting sqref="Q63:Q64 Q68">
    <cfRule type="cellIs" dxfId="58" priority="52" stopIfTrue="1" operator="equal">
      <formula>"ü"</formula>
    </cfRule>
  </conditionalFormatting>
  <conditionalFormatting sqref="R63:R64">
    <cfRule type="cellIs" dxfId="57" priority="51" stopIfTrue="1" operator="equal">
      <formula>"ü"</formula>
    </cfRule>
  </conditionalFormatting>
  <conditionalFormatting sqref="N65:N67">
    <cfRule type="cellIs" dxfId="56" priority="40" stopIfTrue="1" operator="equal">
      <formula>"ü"</formula>
    </cfRule>
  </conditionalFormatting>
  <conditionalFormatting sqref="O65:O67">
    <cfRule type="cellIs" dxfId="55" priority="41" stopIfTrue="1" operator="equal">
      <formula>"ü"</formula>
    </cfRule>
  </conditionalFormatting>
  <conditionalFormatting sqref="P65:P67">
    <cfRule type="cellIs" dxfId="54" priority="44" stopIfTrue="1" operator="equal">
      <formula>"ü"</formula>
    </cfRule>
  </conditionalFormatting>
  <conditionalFormatting sqref="M65:M67">
    <cfRule type="cellIs" dxfId="53" priority="39" stopIfTrue="1" operator="equal">
      <formula>"ü"</formula>
    </cfRule>
  </conditionalFormatting>
  <conditionalFormatting sqref="L65:L67">
    <cfRule type="cellIs" dxfId="52" priority="38" stopIfTrue="1" operator="equal">
      <formula>"ü"</formula>
    </cfRule>
  </conditionalFormatting>
  <conditionalFormatting sqref="Q65:Q67">
    <cfRule type="cellIs" dxfId="51" priority="43" stopIfTrue="1" operator="equal">
      <formula>"ü"</formula>
    </cfRule>
  </conditionalFormatting>
  <conditionalFormatting sqref="R65:R67">
    <cfRule type="cellIs" dxfId="50" priority="42" stopIfTrue="1" operator="equal">
      <formula>"ü"</formula>
    </cfRule>
  </conditionalFormatting>
  <conditionalFormatting sqref="R68">
    <cfRule type="cellIs" dxfId="49" priority="37" stopIfTrue="1" operator="equal">
      <formula>"ü"</formula>
    </cfRule>
  </conditionalFormatting>
  <conditionalFormatting sqref="L68">
    <cfRule type="cellIs" dxfId="48" priority="36" stopIfTrue="1" operator="equal">
      <formula>"ü"</formula>
    </cfRule>
  </conditionalFormatting>
  <conditionalFormatting sqref="D64:D66">
    <cfRule type="cellIs" dxfId="47" priority="35" stopIfTrue="1" operator="equal">
      <formula>"U.S.A."</formula>
    </cfRule>
  </conditionalFormatting>
  <conditionalFormatting sqref="D56:D59">
    <cfRule type="cellIs" dxfId="46" priority="26" stopIfTrue="1" operator="equal">
      <formula>"U.S.A."</formula>
    </cfRule>
  </conditionalFormatting>
  <conditionalFormatting sqref="N56:N59">
    <cfRule type="cellIs" dxfId="45" priority="30" stopIfTrue="1" operator="equal">
      <formula>"ü"</formula>
    </cfRule>
  </conditionalFormatting>
  <conditionalFormatting sqref="O56:O59">
    <cfRule type="cellIs" dxfId="44" priority="31" stopIfTrue="1" operator="equal">
      <formula>"ü"</formula>
    </cfRule>
  </conditionalFormatting>
  <conditionalFormatting sqref="P56:P59">
    <cfRule type="cellIs" dxfId="43" priority="34" stopIfTrue="1" operator="equal">
      <formula>"ü"</formula>
    </cfRule>
  </conditionalFormatting>
  <conditionalFormatting sqref="M56:M59">
    <cfRule type="cellIs" dxfId="42" priority="29" stopIfTrue="1" operator="equal">
      <formula>"ü"</formula>
    </cfRule>
  </conditionalFormatting>
  <conditionalFormatting sqref="K56:K59">
    <cfRule type="cellIs" dxfId="41" priority="27" stopIfTrue="1" operator="equal">
      <formula>"ü"</formula>
    </cfRule>
  </conditionalFormatting>
  <conditionalFormatting sqref="L56:L59">
    <cfRule type="cellIs" dxfId="40" priority="28" stopIfTrue="1" operator="equal">
      <formula>"ü"</formula>
    </cfRule>
  </conditionalFormatting>
  <conditionalFormatting sqref="Q56:Q59">
    <cfRule type="cellIs" dxfId="39" priority="33" stopIfTrue="1" operator="equal">
      <formula>"ü"</formula>
    </cfRule>
  </conditionalFormatting>
  <conditionalFormatting sqref="R56:R59">
    <cfRule type="cellIs" dxfId="38" priority="32" stopIfTrue="1" operator="equal">
      <formula>"ü"</formula>
    </cfRule>
  </conditionalFormatting>
  <conditionalFormatting sqref="D60:D61">
    <cfRule type="cellIs" dxfId="37" priority="17" stopIfTrue="1" operator="equal">
      <formula>"U.S.A."</formula>
    </cfRule>
  </conditionalFormatting>
  <conditionalFormatting sqref="N60">
    <cfRule type="cellIs" dxfId="36" priority="21" stopIfTrue="1" operator="equal">
      <formula>"ü"</formula>
    </cfRule>
  </conditionalFormatting>
  <conditionalFormatting sqref="O60">
    <cfRule type="cellIs" dxfId="35" priority="22" stopIfTrue="1" operator="equal">
      <formula>"ü"</formula>
    </cfRule>
  </conditionalFormatting>
  <conditionalFormatting sqref="P60">
    <cfRule type="cellIs" dxfId="34" priority="25" stopIfTrue="1" operator="equal">
      <formula>"ü"</formula>
    </cfRule>
  </conditionalFormatting>
  <conditionalFormatting sqref="M60">
    <cfRule type="cellIs" dxfId="33" priority="20" stopIfTrue="1" operator="equal">
      <formula>"ü"</formula>
    </cfRule>
  </conditionalFormatting>
  <conditionalFormatting sqref="K60:K61">
    <cfRule type="cellIs" dxfId="32" priority="18" stopIfTrue="1" operator="equal">
      <formula>"ü"</formula>
    </cfRule>
  </conditionalFormatting>
  <conditionalFormatting sqref="L60">
    <cfRule type="cellIs" dxfId="31" priority="19" stopIfTrue="1" operator="equal">
      <formula>"ü"</formula>
    </cfRule>
  </conditionalFormatting>
  <conditionalFormatting sqref="Q60">
    <cfRule type="cellIs" dxfId="30" priority="24" stopIfTrue="1" operator="equal">
      <formula>"ü"</formula>
    </cfRule>
  </conditionalFormatting>
  <conditionalFormatting sqref="R60">
    <cfRule type="cellIs" dxfId="29" priority="23" stopIfTrue="1" operator="equal">
      <formula>"ü"</formula>
    </cfRule>
  </conditionalFormatting>
  <conditionalFormatting sqref="D62">
    <cfRule type="cellIs" dxfId="28" priority="8" stopIfTrue="1" operator="equal">
      <formula>"U.S.A."</formula>
    </cfRule>
  </conditionalFormatting>
  <conditionalFormatting sqref="N62">
    <cfRule type="cellIs" dxfId="27" priority="12" stopIfTrue="1" operator="equal">
      <formula>"ü"</formula>
    </cfRule>
  </conditionalFormatting>
  <conditionalFormatting sqref="O62">
    <cfRule type="cellIs" dxfId="26" priority="13" stopIfTrue="1" operator="equal">
      <formula>"ü"</formula>
    </cfRule>
  </conditionalFormatting>
  <conditionalFormatting sqref="P62">
    <cfRule type="cellIs" dxfId="25" priority="16" stopIfTrue="1" operator="equal">
      <formula>"ü"</formula>
    </cfRule>
  </conditionalFormatting>
  <conditionalFormatting sqref="M62">
    <cfRule type="cellIs" dxfId="24" priority="11" stopIfTrue="1" operator="equal">
      <formula>"ü"</formula>
    </cfRule>
  </conditionalFormatting>
  <conditionalFormatting sqref="K62">
    <cfRule type="cellIs" dxfId="23" priority="9" stopIfTrue="1" operator="equal">
      <formula>"ü"</formula>
    </cfRule>
  </conditionalFormatting>
  <conditionalFormatting sqref="L62">
    <cfRule type="cellIs" dxfId="22" priority="10" stopIfTrue="1" operator="equal">
      <formula>"ü"</formula>
    </cfRule>
  </conditionalFormatting>
  <conditionalFormatting sqref="Q62">
    <cfRule type="cellIs" dxfId="21" priority="15" stopIfTrue="1" operator="equal">
      <formula>"ü"</formula>
    </cfRule>
  </conditionalFormatting>
  <conditionalFormatting sqref="R62">
    <cfRule type="cellIs" dxfId="20" priority="14" stopIfTrue="1" operator="equal">
      <formula>"ü"</formula>
    </cfRule>
  </conditionalFormatting>
  <conditionalFormatting sqref="N61">
    <cfRule type="cellIs" dxfId="19" priority="3" stopIfTrue="1" operator="equal">
      <formula>"ü"</formula>
    </cfRule>
  </conditionalFormatting>
  <conditionalFormatting sqref="O61">
    <cfRule type="cellIs" dxfId="18" priority="4" stopIfTrue="1" operator="equal">
      <formula>"ü"</formula>
    </cfRule>
  </conditionalFormatting>
  <conditionalFormatting sqref="P61">
    <cfRule type="cellIs" dxfId="17" priority="7" stopIfTrue="1" operator="equal">
      <formula>"ü"</formula>
    </cfRule>
  </conditionalFormatting>
  <conditionalFormatting sqref="M61">
    <cfRule type="cellIs" dxfId="16" priority="2" stopIfTrue="1" operator="equal">
      <formula>"ü"</formula>
    </cfRule>
  </conditionalFormatting>
  <conditionalFormatting sqref="L61">
    <cfRule type="cellIs" dxfId="15" priority="1" stopIfTrue="1" operator="equal">
      <formula>"ü"</formula>
    </cfRule>
  </conditionalFormatting>
  <conditionalFormatting sqref="Q61">
    <cfRule type="cellIs" dxfId="14" priority="6" stopIfTrue="1" operator="equal">
      <formula>"ü"</formula>
    </cfRule>
  </conditionalFormatting>
  <conditionalFormatting sqref="R61">
    <cfRule type="cellIs" dxfId="13" priority="5" stopIfTrue="1" operator="equal">
      <formula>"ü"</formula>
    </cfRule>
  </conditionalFormatting>
  <dataValidations count="4">
    <dataValidation type="list" allowBlank="1" showInputMessage="1" showErrorMessage="1" sqref="AH21:AH25 B85:B95 AK108:AK112 K82:K83 B103 AK85:AK89 AG85:AH119 B5:B23 AG26:AH81 K33:R81 B37:B39 AG9:AG25 AH5:AH15 B26:B33 L83:R83 AG83:AG84 K5:R30 B41:B55 H16:H25 R31:R32 K84:R119 B105:B119 B67:B74 H52:H57 B58:B60" xr:uid="{00000000-0002-0000-0000-000000000000}">
      <formula1>#REF!</formula1>
    </dataValidation>
    <dataValidation type="list" allowBlank="1" showErrorMessage="1" sqref="AK83:AK84 AH82:AH84 AG82 L82:R82 B83:B84" xr:uid="{B549640A-22B8-4A8C-B4E9-6710B860D961}">
      <formula1>#REF!</formula1>
    </dataValidation>
    <dataValidation type="list" allowBlank="1" showInputMessage="1" showErrorMessage="1" sqref="H5:H15 H26:H31 H33:H49 H58:H119" xr:uid="{647B0621-4E56-4760-8F1A-673620FB6E2E}">
      <formula1>$AR$1:$AU$1</formula1>
    </dataValidation>
    <dataValidation type="list" allowBlank="1" showInputMessage="1" showErrorMessage="1" sqref="H50:H51" xr:uid="{0C845BB0-1941-4E4D-BB2A-9232562BCEB4}">
      <formula1>$AQ$1:$AT$1</formula1>
    </dataValidation>
  </dataValidations>
  <hyperlinks>
    <hyperlink ref="A134" r:id="rId1" xr:uid="{00000000-0004-0000-0000-00006B000000}"/>
    <hyperlink ref="A135" r:id="rId2" xr:uid="{00000000-0004-0000-0000-00006C000000}"/>
    <hyperlink ref="A136" r:id="rId3" xr:uid="{00000000-0004-0000-0000-00006D000000}"/>
    <hyperlink ref="A137" r:id="rId4" xr:uid="{00000000-0004-0000-0000-00006E000000}"/>
    <hyperlink ref="A139" r:id="rId5" xr:uid="{00000000-0004-0000-0000-00006F000000}"/>
    <hyperlink ref="A141" r:id="rId6" xr:uid="{00000000-0004-0000-0000-000070000000}"/>
    <hyperlink ref="A140" r:id="rId7" xr:uid="{00000000-0004-0000-0000-000071000000}"/>
    <hyperlink ref="A138" r:id="rId8" xr:uid="{00000000-0004-0000-0000-000072000000}"/>
    <hyperlink ref="J77" r:id="rId9" display="https://www.hhs.gov/hipaa/for-professionals/special-topics/HITECH-act-enforcement-interim-final-rule/index.html" xr:uid="{61D8781A-9994-43FB-96C4-E5E3F5C1D80A}"/>
    <hyperlink ref="J92" r:id="rId10" xr:uid="{869AA956-3C2C-4EC0-826B-956A1F78D2D0}"/>
    <hyperlink ref="J35" r:id="rId11" xr:uid="{DC573DC5-F978-40E4-9E3B-59AE9FF8D43F}"/>
    <hyperlink ref="J36" r:id="rId12" xr:uid="{A7367426-E17A-491A-82A9-417ACDBBE57A}"/>
    <hyperlink ref="J37" r:id="rId13" xr:uid="{C9E4101C-B84D-4016-8673-457CF24F783C}"/>
    <hyperlink ref="J38" r:id="rId14" xr:uid="{4158C4CB-0392-46B1-AD0C-90C85048395B}"/>
    <hyperlink ref="J39" r:id="rId15" xr:uid="{D1D8F5B2-41F0-48B9-B5A1-585B9C787F84}"/>
    <hyperlink ref="J98" r:id="rId16" xr:uid="{640CD3F7-5F83-4CFD-BC66-763B3BC36298}"/>
    <hyperlink ref="J99" r:id="rId17" xr:uid="{497689E3-05B0-4FB6-9260-7276475BB7FF}"/>
    <hyperlink ref="J101" r:id="rId18" xr:uid="{59752A0D-62FD-4EF3-B2CB-B534EF0957A1}"/>
    <hyperlink ref="J96" r:id="rId19" xr:uid="{0EBC12C0-954D-45C1-8761-EF47DA3CD6A7}"/>
    <hyperlink ref="J94" r:id="rId20" xr:uid="{EBBA8614-2B67-4FE4-9E43-A68EEE27B228}"/>
    <hyperlink ref="J95" r:id="rId21" xr:uid="{4BDF55CE-B508-42E9-A38B-8D42DA0D5093}"/>
    <hyperlink ref="J103" r:id="rId22" xr:uid="{BD5C0A51-A7AE-4A5B-BD69-5D525BFE6B5B}"/>
    <hyperlink ref="J104" r:id="rId23" xr:uid="{1EEDD77B-5A82-40A3-A2F8-5E99FC636A2F}"/>
    <hyperlink ref="J41" r:id="rId24" display="https://www.hkma.gov.hk/eng/regulatory-resources/regulatory-guides/circulars/2002/01/circu_20020131a/" xr:uid="{79D85917-0682-44AD-A375-0121633F1B0C}"/>
    <hyperlink ref="J49" r:id="rId25" display="https://drii.org/resources/professionalpractices/EN" xr:uid="{B2806C5D-FFDC-4F9E-B5FA-A33763CD790E}"/>
    <hyperlink ref="J50" r:id="rId26" display="https://www.iso.org/standard/50038.html" xr:uid="{8426D0DF-E1E8-468D-B323-5B75E476B9DC}"/>
    <hyperlink ref="J52" r:id="rId27" display="https://www.iso.org/iso-9001-quality-management.html" xr:uid="{113F1316-02A6-4078-B90C-CF44EBF3D319}"/>
    <hyperlink ref="J54" r:id="rId28" display="https://www.iso.org/standard/70397.html" xr:uid="{BE800F8B-EC88-463B-B731-F3A14D32535F}"/>
    <hyperlink ref="J53" r:id="rId29" display="https://www.iso.org/standard/62085.html" xr:uid="{0B0F9622-5333-434C-B051-11BD0F27AA33}"/>
    <hyperlink ref="J55" r:id="rId30" location="iso:std:iso:guide:73:ed-1:v1:en" display="https://www.iso.org/obp/ui/ - iso:std:iso:guide:73:ed-1:v1:en" xr:uid="{86EBBBE4-78FD-4E23-A214-F391F2D33802}"/>
    <hyperlink ref="J51" r:id="rId31" display="https://www.iso.org/standard/67851.html" xr:uid="{E589A4D5-F89D-44D1-ADAF-77D4EEE226C3}"/>
    <hyperlink ref="J75" r:id="rId32" xr:uid="{68E64921-ABC9-4B51-B11F-A33840076ED5}"/>
    <hyperlink ref="J91" r:id="rId33" xr:uid="{33F61D1B-271C-498C-AC33-24FDC4441BFA}"/>
    <hyperlink ref="J93" r:id="rId34" display="https://www.congress.gov/bill/106th-congress/senate-bill/900" xr:uid="{DE509570-D66D-44CC-A6D8-442659F76B3E}"/>
    <hyperlink ref="J97" r:id="rId35" xr:uid="{3AAA9C77-F7D2-413C-BF6C-DED4322AD7F3}"/>
    <hyperlink ref="J100" r:id="rId36" xr:uid="{C4299989-F2C5-482A-815C-109AC4F489AD}"/>
    <hyperlink ref="J78" r:id="rId37" display="https://www.ctia.org/the-wireless-industry/industry-commitments/wireless-network-resiliency-cooperative-framework" xr:uid="{D65CD616-D777-4CDE-B67A-F3C1624C2C18}"/>
    <hyperlink ref="J79" r:id="rId38" display="https://ecfr.federalregister.gov/" xr:uid="{F5060C63-F664-47E6-8E52-636BFBD656CF}"/>
    <hyperlink ref="J80" r:id="rId39" display="https://ecfr.federalregister.gov/" xr:uid="{B6524628-7C5B-4B22-8FD5-F3BD7B2905EE}"/>
    <hyperlink ref="J81" r:id="rId40" display="https://www.fdic.gov/regulations/laws/rules/6000-1350.html" xr:uid="{560A5E40-0C26-4699-9DBE-88C3A11665D9}"/>
    <hyperlink ref="J82" r:id="rId41" xr:uid="{EB607E57-F777-4088-9E36-029184AF99D9}"/>
    <hyperlink ref="J102" r:id="rId42" xr:uid="{2C98FCFC-3633-46DB-9A93-6200B70BFA0D}"/>
    <hyperlink ref="J83" r:id="rId43" location=":~:text=%20%20%20Other%20short%20titles%20%20,December%2019%2C%201991%20%2010%20more%20rows%20" xr:uid="{7177179E-DB25-4411-AE28-154C9C06E597}"/>
    <hyperlink ref="J7" r:id="rId44" xr:uid="{54B96D11-D7C4-4C40-97B5-E7087CD32599}"/>
    <hyperlink ref="J5" r:id="rId45" xr:uid="{F80AA610-639C-4DE8-9E0B-1BA9D289EB64}"/>
    <hyperlink ref="J6" r:id="rId46" xr:uid="{D302B25F-4DA1-4FD0-8BB4-1B0BA8C308D1}"/>
    <hyperlink ref="J12" r:id="rId47" xr:uid="{ECF52392-485F-4ADC-B0AE-28E6331896A4}"/>
    <hyperlink ref="J8" r:id="rId48" display="https://www.anao.gov.au/pubs/better-practice-guides" xr:uid="{BFF8516F-403B-4EA3-9B8C-15C096714807}"/>
    <hyperlink ref="J9" r:id="rId49" display="https://complispace.wordpress.com/2013/03/04/australian-business-continuity-management-standard-asnzs-50502010-a-risk-perspective-2/" xr:uid="{594B2A5D-153B-497B-98B7-17BFBC1988B0}"/>
    <hyperlink ref="J11" r:id="rId50" display="https://www.saiglobal.com/PDFTemp/Previews/OSH/AS/AS20000/27000/27001-2006.pdf" xr:uid="{19217B98-224E-4DCA-8655-612253FCB3A9}"/>
    <hyperlink ref="J10" r:id="rId51" xr:uid="{0E41733F-55F6-4FA5-8D19-E0518F7F5387}"/>
    <hyperlink ref="J13" r:id="rId52" xr:uid="{5F529EAE-9505-421B-BC9D-793726A90292}"/>
    <hyperlink ref="J14" r:id="rId53" xr:uid="{4F71E724-2113-4AB7-A454-3163DF4681DC}"/>
    <hyperlink ref="J15" r:id="rId54" xr:uid="{9FAA8396-911B-436E-98F5-EADCD48582FC}"/>
    <hyperlink ref="J16" r:id="rId55" xr:uid="{B9EFBD8D-453E-4105-A51F-0C16CC018FAE}"/>
    <hyperlink ref="J17" r:id="rId56" display="https://laws-lois.justice.gc.ca/eng/regulations/SOR-2011-318/page-1.html" xr:uid="{5EB40A45-A6F3-427C-A519-FCEB33E5977E}"/>
    <hyperlink ref="J18" r:id="rId57" display="http://legisquebec.gouv.qc.ca/en/ShowDoc/cr/I-14.01, r. 1 /" xr:uid="{2A65109D-29E6-427F-A6EE-EA06210A1260}"/>
    <hyperlink ref="J19" r:id="rId58" display="https://www.iclr.org/wp-content/uploads/PDFS/earthquake-planning-for-business.pdf" xr:uid="{0A35D2C8-5350-4927-BADF-8FA48632BB9C}"/>
    <hyperlink ref="J27" r:id="rId59" display="https://www.osc.ca/en/securities-law/instruments-rules-policies/2/21-101/national-instrument-21-101-marketplace-operation_x000a__x000a_" xr:uid="{7E2B640F-DA1D-459B-912B-AE2C97F6974E}"/>
    <hyperlink ref="J26" r:id="rId60" xr:uid="{242F3728-AB0D-41FD-AD81-9FA8FFB7BABA}"/>
    <hyperlink ref="J25" r:id="rId61" xr:uid="{3EBE4EB6-4351-47A7-A456-96C3E320EF0B}"/>
    <hyperlink ref="J20" r:id="rId62" display="https://laws-lois.justice.gc.ca/eng/acts/E-4.56/page-1.html" xr:uid="{6DA2F423-E632-4096-8CDF-EBF5B8D381BB}"/>
    <hyperlink ref="J22" r:id="rId63" display="https://www.publicsafety.gc.ca/cnt/rsrcs/pblctns/mrgnc-mngmnt-pnnng/index-en.aspx" xr:uid="{BE53A913-02F7-4AD4-B41B-5D27160741F4}"/>
    <hyperlink ref="J23" r:id="rId64" display="https://static.aer.ca/prd/documents/directives/Directive071.pdf" xr:uid="{BF791EFF-D200-4FDA-96CD-58FC2FE8E0FC}"/>
    <hyperlink ref="J24" r:id="rId65" display="https://www.iiroc.ca/Rulebook/MemberRules/Rule00017_en.pdf" xr:uid="{88BCC8C0-8C6B-4CF6-9A06-A521581454C0}"/>
    <hyperlink ref="J21" r:id="rId66" xr:uid="{D9101913-9559-4B1E-BE96-5FCAB2C79E52}"/>
    <hyperlink ref="J30" r:id="rId67" xr:uid="{408AE0C8-1E61-4ACB-A210-C61A79A71974}"/>
    <hyperlink ref="J31" r:id="rId68" xr:uid="{4E45517A-26A4-457E-8A6B-7FE306F49A49}"/>
    <hyperlink ref="J32" r:id="rId69" xr:uid="{DAD6A2FC-E84C-448D-ABBC-C12353986ED8}"/>
    <hyperlink ref="J33" r:id="rId70" xr:uid="{C6139808-C9B9-4D17-8620-99A01212AD34}"/>
    <hyperlink ref="J34" r:id="rId71" xr:uid="{C85C15EE-2855-4DC3-BCED-FB0CBC938C0E}"/>
    <hyperlink ref="J28" r:id="rId72" display="https://www.osfi-bsif.gc.ca/Eng/Docs/b10.pdf" xr:uid="{DE98C37D-A2BF-49DF-B044-FAB5490D5863}"/>
    <hyperlink ref="J29" r:id="rId73" display="https://www.osfi-bsif.gc.ca/Eng/fi-if/rg-ro/gdn-ort/gl-ld/Pages/b9_GIAS.aspx" xr:uid="{0E9C8C35-D070-42E4-81BF-017E2DE2960E}"/>
    <hyperlink ref="J43" r:id="rId74" display="https://www.ojk.go.id/en/regulasi/Pages/Bank-Indonesia-Regulation-Number-9.15.PBI.2007.aspx" xr:uid="{865A20A4-9F53-4C2B-A274-2C18FE4210D5}"/>
    <hyperlink ref="J46" r:id="rId75" display="https://webstore.ansi.org/Standards/BSI/BS650002014" xr:uid="{BD2AADBA-010D-46B5-82BE-A351D7F5A31A}"/>
    <hyperlink ref="J45" r:id="rId76" display="https://www.bis.org/publ/bcbs189.pdf" xr:uid="{07B109CC-7C82-4267-B1BC-5690141BF93C}"/>
    <hyperlink ref="J48" r:id="rId77" display="https://www.thebci.org/uploads/assets/uploaded/5c0205f3-a9ff-4f81-9695c3813b674a3b.pdf" xr:uid="{2A1584CD-C31D-4BA3-AF83-B00D71FCE5C8}"/>
    <hyperlink ref="J84" r:id="rId78" xr:uid="{1F968945-A989-4D70-ADED-9AD0A000DE05}"/>
    <hyperlink ref="J86" r:id="rId79" xr:uid="{493B28C1-E830-4CE0-8335-4BE3A1411D71}"/>
    <hyperlink ref="J88" r:id="rId80" display="https://ithandbook.ffiec.gov/ITBooklets/FFIEC_ITBooklet_BusinessContinuityPlanning.pdf" xr:uid="{87E03B70-8C3B-4CCF-B4DB-E76AABB42600}"/>
    <hyperlink ref="J89" r:id="rId81" xr:uid="{E8041BD1-B5DE-4E40-B065-10264C8AFE2A}"/>
    <hyperlink ref="J90" r:id="rId82" xr:uid="{54107346-D71F-47B3-9068-247D80BE6884}"/>
    <hyperlink ref="J85" r:id="rId83" xr:uid="{E0AE4005-528E-4FA6-829E-F15B64F8EF94}"/>
    <hyperlink ref="J109" r:id="rId84" display="http://nvlpubs.nist.gov/nistpubs/Legacy/SP/nistspecialpublication800-34r1.pdf " xr:uid="{0858D65E-4329-4AF0-9ED7-7EA40AA889A0}"/>
    <hyperlink ref="J106" r:id="rId85" xr:uid="{381B158A-C9AA-4234-9F05-15F7AAD24A59}"/>
    <hyperlink ref="J105" r:id="rId86" xr:uid="{AD84A1E4-7343-48E6-B0C6-FC80C042368B}"/>
    <hyperlink ref="J107" r:id="rId87" xr:uid="{336007AC-6621-460D-8716-107155C06AE6}"/>
    <hyperlink ref="J111" r:id="rId88" xr:uid="{A8D865DF-4EFA-491A-A47C-4726ECE13CA3}"/>
    <hyperlink ref="J110" r:id="rId89" xr:uid="{DE149558-1388-44F5-8902-E3F20FD67E44}"/>
    <hyperlink ref="J108" r:id="rId90" xr:uid="{53E1477A-70A6-4551-9BB1-CD923C6A8E49}"/>
    <hyperlink ref="J116" r:id="rId91" display="https://www.sec.gov/rules/proposed/2016/ia-4439.pdf" xr:uid="{DB0DD0D2-81ED-4E75-A3F4-34919130306E}"/>
    <hyperlink ref="J114" r:id="rId92" xr:uid="{AE733ACA-DFB8-405E-8469-9980E2429F0E}"/>
    <hyperlink ref="J118" r:id="rId93" display="https://www.finra.org/rules-guidance/key-topics/business-continuity-planning" xr:uid="{CE600D8F-1419-47F6-8D7A-5F59368EC802}"/>
    <hyperlink ref="J117" r:id="rId94" display="https://www.finra.org/rules-guidance/rulebooks/finra-rules/4370" xr:uid="{F37B745A-620A-4EC2-8F5D-B0E8C2062C8B}"/>
    <hyperlink ref="J119" r:id="rId95" display="https://www.congress.gov/bill/107th-congress/house-bill/3844" xr:uid="{679A189E-0A88-4542-A7AF-EBD37AA42D98}"/>
    <hyperlink ref="J113" r:id="rId96" xr:uid="{08D9CA0B-AB1E-445D-AC0D-199AFA1C0B4F}"/>
    <hyperlink ref="J115" r:id="rId97" xr:uid="{E732B216-9F4B-4F31-A675-7BFE58004994}"/>
    <hyperlink ref="J63" r:id="rId98" display="https://www.mas.gov.sg/~/media/MAS/Regulations and Financial Stability/Regulatory and Supervisory Framework/Risk Management/Outsourcing Guidelines_Jul 2016 revised on 5 Oct 2018.pdf" xr:uid="{54C3378E-9D14-4E55-A2C0-C89CA9732A7E}"/>
    <hyperlink ref="J64" r:id="rId99" display="http://www.dcag.com/images/SS540_Singapore_BCM_Standard.pdf" xr:uid="{2446F977-0232-4722-8523-324823A3382F}"/>
    <hyperlink ref="J68" r:id="rId100" display="https://www.gov.za/sites/default/files/gcis_document/201409/a57-020.pdf" xr:uid="{E99CFB6E-913A-4ACC-992C-59B826B9E60A}"/>
    <hyperlink ref="J67" r:id="rId101" display="https://www.gov.za/sites/default/files/gcis_document/201512/39520act16of2015disastermanamendact.pdf" xr:uid="{5BE8BC97-FF0F-4CE8-83B7-6F73CFD4A52A}"/>
    <hyperlink ref="J69" r:id="rId102" xr:uid="{1AC8F3CB-377E-4411-A086-D4FF13F9A596}"/>
    <hyperlink ref="J71" r:id="rId103" xr:uid="{11F844E7-BBB3-490C-9A9B-B3E28A7945A0}"/>
    <hyperlink ref="J65" r:id="rId104" xr:uid="{834047E7-810B-4860-A3A8-B02BA972E889}"/>
    <hyperlink ref="J66" r:id="rId105" xr:uid="{6228D8C0-0E5C-4B93-8052-85F345F0F069}"/>
    <hyperlink ref="J73" r:id="rId106" xr:uid="{C4F151CA-71AE-4715-86D2-F052BB9DF2E7}"/>
    <hyperlink ref="J74" r:id="rId107" xr:uid="{EE6A0C8E-4FFA-4674-9E30-809DEB413212}"/>
    <hyperlink ref="J72" r:id="rId108" xr:uid="{DF5733D7-C267-4E15-A1A3-E30F7A53DC8C}"/>
    <hyperlink ref="J59" r:id="rId109" xr:uid="{FEE0A6CC-87BA-4926-80F2-61566142F308}"/>
    <hyperlink ref="J57" r:id="rId110" location=":~:text=ISO%2FIEC%2027005%3A2018%20provides%20guidelines%20for%20information%20security%20risk,information%20security%20based%20on%20a%20risk%20management%20approach." display="https://webstore.ansi.org/Standards/ISO/ISOIEC270052018 - :~:text=ISO%2FIEC%2027005%3A2018%20provides%20guidelines%20for%20information%20security%20risk,information%20security%20based%20on%20a%20risk%20management%20approach." xr:uid="{8BEC82CF-BA75-4AC0-9B6B-CCD629C2CA07}"/>
    <hyperlink ref="J60" r:id="rId111" display="http://www.bki.my/standards/ms-1970-business-continuity-management-framework" xr:uid="{E461FAAC-2ACC-4F38-B78A-621FC4F1FC90}"/>
    <hyperlink ref="J61" r:id="rId112" display="https://morb.bsp.gov.ph/e-risk-management/" xr:uid="{6913DB01-D999-4183-BC57-3AF274382C8B}"/>
    <hyperlink ref="J62" r:id="rId113" display="https://www.complianceonline.com/monetary-authority-of-singapore-business-continuity-management-guidelines-overview-and-summary-of-requirements-13482-prdad" xr:uid="{C70BA2E5-BB76-4564-BB04-F76CD755D61F}"/>
    <hyperlink ref="J56" r:id="rId114" xr:uid="{BC214B5C-3E6D-4282-8E78-06B76CF633BE}"/>
    <hyperlink ref="I56" r:id="rId115" display="https://www.amazon.com/ISO-IEC-27002-Information-cybersecurity/dp/9267112538/ref=sr_1_14?crid=VX7F73TCXNCT&amp;amp;keywords=iso%252Fiec+27002&amp;amp;qid=1653956253&amp;amp;sprefix=iso%252Fiec+2700%252Caps%252C502&amp;amp;sr=8-14&amp;_encoding=UTF8&amp;tag=wwwnoticeborc-20&amp;link" xr:uid="{7CFF008D-714D-4E05-B7DF-FDBCF015DD7C}"/>
    <hyperlink ref="J58" r:id="rId116" xr:uid="{C0524BEF-E104-4D3E-8DDF-A9139DB3402D}"/>
  </hyperlinks>
  <printOptions horizontalCentered="1"/>
  <pageMargins left="0.5" right="0.5" top="0.75" bottom="0.75" header="0.5" footer="0.5"/>
  <pageSetup scale="55" fitToHeight="0" orientation="landscape" r:id="rId117"/>
  <headerFooter alignWithMargins="0">
    <oddHeader>&amp;LDisaster Recovery Journal
Editorial Advisory Board
&amp;CRules and Regulations Committee&amp;R&amp;D  &amp;T</oddHeader>
    <oddFooter>&amp;L&amp;F
&amp;A&amp;CPage &amp;P of &amp;N</oddFooter>
  </headerFooter>
  <drawing r:id="rId11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A2F402-8554-42FC-BE90-1E90AA932FD7}">
  <sheetPr>
    <tabColor rgb="FF01917F"/>
    <pageSetUpPr fitToPage="1"/>
  </sheetPr>
  <dimension ref="A1:F184"/>
  <sheetViews>
    <sheetView showGridLines="0" workbookViewId="0">
      <pane ySplit="3" topLeftCell="A33" activePane="bottomLeft" state="frozen"/>
      <selection activeCell="H51" sqref="H51"/>
      <selection pane="bottomLeft" activeCell="C66" sqref="C66"/>
    </sheetView>
  </sheetViews>
  <sheetFormatPr defaultColWidth="9.109375" defaultRowHeight="13.8"/>
  <cols>
    <col min="1" max="1" width="16" style="29" customWidth="1"/>
    <col min="2" max="2" width="16.88671875" style="39" bestFit="1" customWidth="1"/>
    <col min="3" max="3" width="116.88671875" style="29" customWidth="1"/>
    <col min="4" max="16384" width="9.109375" style="29"/>
  </cols>
  <sheetData>
    <row r="1" spans="1:6" ht="39.75" customHeight="1" thickTop="1" thickBot="1">
      <c r="A1" s="243" t="str">
        <f>'[1]Rules &amp; Regulations'!A1:Q1</f>
        <v xml:space="preserve">DRJ's Rules &amp; Regulations </v>
      </c>
      <c r="B1" s="244"/>
      <c r="C1" s="245"/>
    </row>
    <row r="2" spans="1:6" ht="43.5" customHeight="1" thickTop="1" thickBot="1">
      <c r="A2" s="246" t="str">
        <f>'Rules &amp; Regulations'!A2</f>
        <v>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November 20, 2022</v>
      </c>
      <c r="B2" s="247"/>
      <c r="C2" s="248"/>
    </row>
    <row r="3" spans="1:6" ht="32.25" customHeight="1" thickTop="1" thickBot="1">
      <c r="A3" s="203" t="s">
        <v>463</v>
      </c>
      <c r="B3" s="204" t="s">
        <v>13</v>
      </c>
      <c r="C3" s="203" t="s">
        <v>464</v>
      </c>
    </row>
    <row r="4" spans="1:6" s="32" customFormat="1" ht="14.4">
      <c r="A4" s="93" t="s">
        <v>465</v>
      </c>
      <c r="B4" s="94" t="s">
        <v>285</v>
      </c>
      <c r="C4" s="93" t="s">
        <v>466</v>
      </c>
    </row>
    <row r="5" spans="1:6" s="32" customFormat="1" ht="14.4">
      <c r="A5" s="33" t="s">
        <v>467</v>
      </c>
      <c r="B5" s="34" t="s">
        <v>285</v>
      </c>
      <c r="C5" s="33" t="s">
        <v>468</v>
      </c>
    </row>
    <row r="6" spans="1:6" s="32" customFormat="1" ht="14.4">
      <c r="A6" s="30" t="s">
        <v>469</v>
      </c>
      <c r="B6" s="31" t="s">
        <v>30</v>
      </c>
      <c r="C6" s="30" t="s">
        <v>470</v>
      </c>
    </row>
    <row r="7" spans="1:6" s="32" customFormat="1" ht="14.4">
      <c r="A7" s="30" t="s">
        <v>471</v>
      </c>
      <c r="B7" s="31" t="s">
        <v>285</v>
      </c>
      <c r="C7" s="30" t="s">
        <v>472</v>
      </c>
    </row>
    <row r="8" spans="1:6" s="32" customFormat="1" ht="14.4">
      <c r="A8" s="35" t="s">
        <v>473</v>
      </c>
      <c r="B8" s="31" t="s">
        <v>30</v>
      </c>
      <c r="C8" s="35" t="s">
        <v>32</v>
      </c>
    </row>
    <row r="9" spans="1:6" s="32" customFormat="1" ht="14.4">
      <c r="A9" s="30" t="s">
        <v>474</v>
      </c>
      <c r="B9" s="31" t="s">
        <v>285</v>
      </c>
      <c r="C9" s="30" t="s">
        <v>475</v>
      </c>
    </row>
    <row r="10" spans="1:6" s="32" customFormat="1" ht="14.4">
      <c r="A10" s="30" t="s">
        <v>476</v>
      </c>
      <c r="B10" s="31" t="s">
        <v>234</v>
      </c>
      <c r="C10" s="30" t="s">
        <v>477</v>
      </c>
    </row>
    <row r="11" spans="1:6" ht="14.4">
      <c r="A11" s="33" t="s">
        <v>478</v>
      </c>
      <c r="B11" s="34" t="s">
        <v>479</v>
      </c>
      <c r="C11" s="33" t="s">
        <v>480</v>
      </c>
      <c r="F11" s="32"/>
    </row>
    <row r="12" spans="1:6" ht="14.4">
      <c r="A12" s="33" t="s">
        <v>481</v>
      </c>
      <c r="B12" s="34" t="s">
        <v>276</v>
      </c>
      <c r="C12" s="33" t="s">
        <v>482</v>
      </c>
      <c r="F12" s="32"/>
    </row>
    <row r="13" spans="1:6" ht="14.4">
      <c r="A13" s="35" t="s">
        <v>483</v>
      </c>
      <c r="B13" s="31" t="s">
        <v>285</v>
      </c>
      <c r="C13" s="35" t="s">
        <v>484</v>
      </c>
      <c r="F13" s="32"/>
    </row>
    <row r="14" spans="1:6" ht="14.4">
      <c r="A14" s="30" t="s">
        <v>485</v>
      </c>
      <c r="B14" s="31" t="s">
        <v>285</v>
      </c>
      <c r="C14" s="30" t="s">
        <v>486</v>
      </c>
      <c r="F14" s="32"/>
    </row>
    <row r="15" spans="1:6" ht="14.4">
      <c r="A15" s="35" t="s">
        <v>487</v>
      </c>
      <c r="B15" s="31" t="s">
        <v>285</v>
      </c>
      <c r="C15" s="35" t="s">
        <v>488</v>
      </c>
      <c r="F15" s="32"/>
    </row>
    <row r="16" spans="1:6" ht="14.4">
      <c r="A16" s="35" t="s">
        <v>489</v>
      </c>
      <c r="B16" s="31" t="s">
        <v>285</v>
      </c>
      <c r="C16" s="35" t="s">
        <v>490</v>
      </c>
      <c r="F16" s="32"/>
    </row>
    <row r="17" spans="1:6" ht="14.4">
      <c r="A17" s="35" t="s">
        <v>491</v>
      </c>
      <c r="B17" s="31" t="s">
        <v>135</v>
      </c>
      <c r="C17" s="35" t="s">
        <v>492</v>
      </c>
      <c r="F17" s="32"/>
    </row>
    <row r="18" spans="1:6" ht="14.4">
      <c r="A18" s="35" t="s">
        <v>493</v>
      </c>
      <c r="B18" s="31" t="s">
        <v>285</v>
      </c>
      <c r="C18" s="35" t="s">
        <v>494</v>
      </c>
      <c r="F18" s="32"/>
    </row>
    <row r="19" spans="1:6" ht="14.4">
      <c r="A19" s="35" t="s">
        <v>495</v>
      </c>
      <c r="B19" s="31" t="s">
        <v>285</v>
      </c>
      <c r="C19" s="35" t="s">
        <v>496</v>
      </c>
      <c r="F19" s="32"/>
    </row>
    <row r="20" spans="1:6" ht="14.4">
      <c r="A20" s="35" t="s">
        <v>497</v>
      </c>
      <c r="B20" s="31" t="s">
        <v>54</v>
      </c>
      <c r="C20" s="35" t="s">
        <v>498</v>
      </c>
      <c r="F20" s="32"/>
    </row>
    <row r="21" spans="1:6" ht="14.4">
      <c r="A21" s="33" t="s">
        <v>499</v>
      </c>
      <c r="B21" s="34" t="s">
        <v>285</v>
      </c>
      <c r="C21" s="33" t="s">
        <v>500</v>
      </c>
      <c r="F21" s="32"/>
    </row>
    <row r="22" spans="1:6" ht="14.4">
      <c r="A22" s="33" t="s">
        <v>501</v>
      </c>
      <c r="B22" s="34" t="s">
        <v>265</v>
      </c>
      <c r="C22" s="33" t="s">
        <v>502</v>
      </c>
      <c r="F22" s="32"/>
    </row>
    <row r="23" spans="1:6" ht="14.4">
      <c r="A23" s="35" t="s">
        <v>503</v>
      </c>
      <c r="B23" s="31" t="s">
        <v>188</v>
      </c>
      <c r="C23" s="35" t="s">
        <v>504</v>
      </c>
      <c r="F23" s="32"/>
    </row>
    <row r="24" spans="1:6" ht="14.4">
      <c r="A24" s="35" t="s">
        <v>505</v>
      </c>
      <c r="B24" s="31" t="s">
        <v>285</v>
      </c>
      <c r="C24" s="35" t="s">
        <v>506</v>
      </c>
      <c r="F24" s="32"/>
    </row>
    <row r="25" spans="1:6" ht="14.4">
      <c r="A25" s="33" t="s">
        <v>507</v>
      </c>
      <c r="B25" s="34" t="s">
        <v>285</v>
      </c>
      <c r="C25" s="33" t="s">
        <v>508</v>
      </c>
      <c r="F25" s="32"/>
    </row>
    <row r="26" spans="1:6" ht="14.4">
      <c r="A26" s="35" t="s">
        <v>509</v>
      </c>
      <c r="B26" s="31" t="s">
        <v>285</v>
      </c>
      <c r="C26" s="35" t="s">
        <v>510</v>
      </c>
      <c r="F26" s="32"/>
    </row>
    <row r="27" spans="1:6" ht="14.4">
      <c r="A27" s="35" t="s">
        <v>511</v>
      </c>
      <c r="B27" s="31" t="s">
        <v>285</v>
      </c>
      <c r="C27" s="35" t="s">
        <v>512</v>
      </c>
      <c r="F27" s="32"/>
    </row>
    <row r="28" spans="1:6" ht="14.4">
      <c r="A28" s="30" t="s">
        <v>325</v>
      </c>
      <c r="B28" s="31" t="s">
        <v>285</v>
      </c>
      <c r="C28" s="30" t="s">
        <v>513</v>
      </c>
      <c r="F28" s="32"/>
    </row>
    <row r="29" spans="1:6" ht="28.8">
      <c r="A29" s="35" t="s">
        <v>514</v>
      </c>
      <c r="B29" s="31" t="s">
        <v>54</v>
      </c>
      <c r="C29" s="35" t="s">
        <v>515</v>
      </c>
      <c r="F29" s="32"/>
    </row>
    <row r="30" spans="1:6" ht="28.8">
      <c r="A30" s="35" t="s">
        <v>516</v>
      </c>
      <c r="B30" s="31" t="s">
        <v>285</v>
      </c>
      <c r="C30" s="35" t="s">
        <v>517</v>
      </c>
      <c r="F30" s="32"/>
    </row>
    <row r="31" spans="1:6" ht="14.4">
      <c r="A31" s="30" t="s">
        <v>518</v>
      </c>
      <c r="B31" s="31" t="s">
        <v>285</v>
      </c>
      <c r="C31" s="30" t="s">
        <v>519</v>
      </c>
      <c r="F31" s="32"/>
    </row>
    <row r="32" spans="1:6" ht="14.4">
      <c r="A32" s="36" t="s">
        <v>520</v>
      </c>
      <c r="B32" s="34" t="s">
        <v>234</v>
      </c>
      <c r="C32" s="37" t="s">
        <v>521</v>
      </c>
      <c r="F32" s="32"/>
    </row>
    <row r="33" spans="1:6" ht="14.4">
      <c r="A33" s="30" t="s">
        <v>522</v>
      </c>
      <c r="B33" s="31" t="s">
        <v>285</v>
      </c>
      <c r="C33" s="30" t="s">
        <v>523</v>
      </c>
      <c r="F33" s="32"/>
    </row>
    <row r="34" spans="1:6" ht="14.4">
      <c r="A34" s="35" t="s">
        <v>524</v>
      </c>
      <c r="B34" s="31" t="s">
        <v>285</v>
      </c>
      <c r="C34" s="35" t="s">
        <v>525</v>
      </c>
      <c r="F34" s="32"/>
    </row>
    <row r="35" spans="1:6" ht="14.4">
      <c r="A35" s="35" t="s">
        <v>526</v>
      </c>
      <c r="B35" s="31" t="s">
        <v>276</v>
      </c>
      <c r="C35" s="35" t="s">
        <v>527</v>
      </c>
      <c r="F35" s="32"/>
    </row>
    <row r="36" spans="1:6" ht="14.4">
      <c r="A36" s="35" t="s">
        <v>528</v>
      </c>
      <c r="B36" s="31" t="s">
        <v>285</v>
      </c>
      <c r="C36" s="35" t="s">
        <v>529</v>
      </c>
      <c r="F36" s="32"/>
    </row>
    <row r="37" spans="1:6" ht="14.4">
      <c r="A37" s="35" t="s">
        <v>530</v>
      </c>
      <c r="B37" s="31" t="s">
        <v>285</v>
      </c>
      <c r="C37" s="35" t="s">
        <v>531</v>
      </c>
      <c r="F37" s="32"/>
    </row>
    <row r="38" spans="1:6" ht="14.4">
      <c r="A38" s="30" t="s">
        <v>532</v>
      </c>
      <c r="B38" s="31" t="s">
        <v>285</v>
      </c>
      <c r="C38" s="35" t="s">
        <v>533</v>
      </c>
      <c r="F38" s="32"/>
    </row>
    <row r="39" spans="1:6" ht="14.4">
      <c r="A39" s="30" t="s">
        <v>534</v>
      </c>
      <c r="B39" s="31" t="s">
        <v>285</v>
      </c>
      <c r="C39" s="35" t="s">
        <v>535</v>
      </c>
      <c r="F39" s="32"/>
    </row>
    <row r="40" spans="1:6" ht="14.4">
      <c r="A40" s="35" t="s">
        <v>536</v>
      </c>
      <c r="B40" s="31" t="s">
        <v>285</v>
      </c>
      <c r="C40" s="35" t="s">
        <v>537</v>
      </c>
      <c r="F40" s="32"/>
    </row>
    <row r="41" spans="1:6" ht="16.5" customHeight="1">
      <c r="A41" s="30" t="s">
        <v>538</v>
      </c>
      <c r="B41" s="31" t="s">
        <v>177</v>
      </c>
      <c r="C41" s="30" t="s">
        <v>539</v>
      </c>
      <c r="F41" s="32"/>
    </row>
    <row r="42" spans="1:6" ht="22.5" customHeight="1">
      <c r="A42" s="35" t="s">
        <v>540</v>
      </c>
      <c r="B42" s="31" t="s">
        <v>54</v>
      </c>
      <c r="C42" s="35" t="s">
        <v>541</v>
      </c>
      <c r="F42" s="32"/>
    </row>
    <row r="43" spans="1:6" ht="14.4">
      <c r="A43" s="30" t="s">
        <v>542</v>
      </c>
      <c r="B43" s="31" t="s">
        <v>285</v>
      </c>
      <c r="C43" s="30" t="s">
        <v>543</v>
      </c>
      <c r="F43" s="32"/>
    </row>
    <row r="44" spans="1:6" ht="14.4">
      <c r="A44" s="38" t="s">
        <v>203</v>
      </c>
      <c r="B44" s="31" t="s">
        <v>188</v>
      </c>
      <c r="C44" s="38" t="s">
        <v>544</v>
      </c>
      <c r="F44" s="32"/>
    </row>
    <row r="45" spans="1:6" ht="14.4">
      <c r="A45" s="30" t="s">
        <v>545</v>
      </c>
      <c r="B45" s="31" t="s">
        <v>188</v>
      </c>
      <c r="C45" s="30" t="s">
        <v>546</v>
      </c>
      <c r="F45" s="32"/>
    </row>
    <row r="46" spans="1:6" ht="14.4">
      <c r="A46" s="30" t="s">
        <v>547</v>
      </c>
      <c r="B46" s="31" t="s">
        <v>255</v>
      </c>
      <c r="C46" s="30" t="s">
        <v>548</v>
      </c>
      <c r="F46" s="32"/>
    </row>
    <row r="47" spans="1:6" ht="14.4">
      <c r="A47" s="30" t="s">
        <v>549</v>
      </c>
      <c r="B47" s="31" t="s">
        <v>54</v>
      </c>
      <c r="C47" s="30" t="s">
        <v>550</v>
      </c>
      <c r="F47" s="32"/>
    </row>
    <row r="48" spans="1:6" ht="14.4">
      <c r="A48" s="30" t="s">
        <v>551</v>
      </c>
      <c r="B48" s="31" t="s">
        <v>285</v>
      </c>
      <c r="C48" s="30" t="s">
        <v>552</v>
      </c>
      <c r="F48" s="32"/>
    </row>
    <row r="49" spans="1:6" ht="14.4">
      <c r="A49" s="30" t="s">
        <v>553</v>
      </c>
      <c r="B49" s="31" t="s">
        <v>285</v>
      </c>
      <c r="C49" s="30" t="s">
        <v>554</v>
      </c>
      <c r="F49" s="32"/>
    </row>
    <row r="50" spans="1:6" ht="14.4">
      <c r="A50" s="30" t="s">
        <v>555</v>
      </c>
      <c r="B50" s="31" t="s">
        <v>285</v>
      </c>
      <c r="C50" s="30" t="s">
        <v>556</v>
      </c>
      <c r="F50" s="32"/>
    </row>
    <row r="51" spans="1:6" ht="14.4">
      <c r="A51" s="35" t="s">
        <v>557</v>
      </c>
      <c r="B51" s="31" t="s">
        <v>479</v>
      </c>
      <c r="C51" s="35" t="s">
        <v>558</v>
      </c>
      <c r="F51" s="32"/>
    </row>
    <row r="52" spans="1:6" ht="14.4">
      <c r="A52" s="30" t="s">
        <v>559</v>
      </c>
      <c r="B52" s="31" t="s">
        <v>285</v>
      </c>
      <c r="C52" s="30" t="s">
        <v>560</v>
      </c>
      <c r="F52" s="32"/>
    </row>
    <row r="53" spans="1:6" ht="14.4">
      <c r="A53" s="35" t="s">
        <v>403</v>
      </c>
      <c r="B53" s="31" t="s">
        <v>285</v>
      </c>
      <c r="C53" s="35" t="s">
        <v>561</v>
      </c>
      <c r="F53" s="32"/>
    </row>
    <row r="54" spans="1:6" ht="14.4">
      <c r="A54" s="30" t="s">
        <v>562</v>
      </c>
      <c r="B54" s="31" t="s">
        <v>54</v>
      </c>
      <c r="C54" s="30" t="s">
        <v>563</v>
      </c>
      <c r="F54" s="32"/>
    </row>
    <row r="55" spans="1:6" ht="14.4">
      <c r="A55" s="35" t="s">
        <v>564</v>
      </c>
      <c r="B55" s="31" t="s">
        <v>285</v>
      </c>
      <c r="C55" s="35" t="s">
        <v>565</v>
      </c>
      <c r="F55" s="32"/>
    </row>
    <row r="56" spans="1:6" ht="14.4">
      <c r="A56" s="35" t="s">
        <v>566</v>
      </c>
      <c r="B56" s="31" t="s">
        <v>285</v>
      </c>
      <c r="C56" s="35" t="s">
        <v>567</v>
      </c>
      <c r="F56" s="32"/>
    </row>
    <row r="57" spans="1:6" ht="14.4">
      <c r="A57" s="35" t="s">
        <v>568</v>
      </c>
      <c r="B57" s="31" t="s">
        <v>479</v>
      </c>
      <c r="C57" s="35" t="s">
        <v>569</v>
      </c>
      <c r="F57" s="32"/>
    </row>
    <row r="58" spans="1:6" ht="14.4">
      <c r="A58" s="35" t="s">
        <v>570</v>
      </c>
      <c r="B58" s="31" t="s">
        <v>265</v>
      </c>
      <c r="C58" s="35" t="s">
        <v>571</v>
      </c>
      <c r="F58" s="32"/>
    </row>
    <row r="59" spans="1:6" ht="14.4">
      <c r="A59" s="35" t="s">
        <v>572</v>
      </c>
      <c r="B59" s="31" t="s">
        <v>285</v>
      </c>
      <c r="C59" s="35" t="s">
        <v>573</v>
      </c>
    </row>
    <row r="60" spans="1:6" ht="14.4">
      <c r="A60" s="35" t="s">
        <v>574</v>
      </c>
      <c r="B60" s="31" t="s">
        <v>479</v>
      </c>
      <c r="C60" s="35" t="s">
        <v>575</v>
      </c>
    </row>
    <row r="61" spans="1:6" ht="14.4">
      <c r="A61" s="35" t="s">
        <v>316</v>
      </c>
      <c r="B61" s="31" t="s">
        <v>285</v>
      </c>
      <c r="C61" s="35" t="s">
        <v>576</v>
      </c>
    </row>
    <row r="62" spans="1:6" ht="15" thickBot="1">
      <c r="A62" s="35" t="s">
        <v>577</v>
      </c>
      <c r="B62" s="31" t="s">
        <v>285</v>
      </c>
      <c r="C62" s="35" t="s">
        <v>578</v>
      </c>
    </row>
    <row r="63" spans="1:6" ht="15.6" thickTop="1" thickBot="1">
      <c r="A63" s="252"/>
      <c r="B63" s="253"/>
      <c r="C63" s="254"/>
    </row>
    <row r="64" spans="1:6" ht="16.5" customHeight="1" thickTop="1" thickBot="1">
      <c r="A64" s="249"/>
      <c r="B64" s="250"/>
      <c r="C64" s="251"/>
    </row>
    <row r="65" ht="14.4" thickTop="1"/>
    <row r="86" spans="2:2">
      <c r="B86"/>
    </row>
    <row r="87" spans="2:2">
      <c r="B87"/>
    </row>
    <row r="88" spans="2:2">
      <c r="B88"/>
    </row>
    <row r="89" spans="2:2">
      <c r="B89"/>
    </row>
    <row r="90" spans="2:2">
      <c r="B90"/>
    </row>
    <row r="91" spans="2:2">
      <c r="B91"/>
    </row>
    <row r="92" spans="2:2">
      <c r="B92"/>
    </row>
    <row r="93" spans="2:2">
      <c r="B93"/>
    </row>
    <row r="94" spans="2:2">
      <c r="B94"/>
    </row>
    <row r="95" spans="2:2">
      <c r="B95"/>
    </row>
    <row r="96" spans="2:2">
      <c r="B96"/>
    </row>
    <row r="97" spans="2:2">
      <c r="B97"/>
    </row>
    <row r="98" spans="2:2">
      <c r="B98"/>
    </row>
    <row r="99" spans="2:2">
      <c r="B99"/>
    </row>
    <row r="100" spans="2:2">
      <c r="B100"/>
    </row>
    <row r="101" spans="2:2">
      <c r="B101"/>
    </row>
    <row r="102" spans="2:2">
      <c r="B102"/>
    </row>
    <row r="103" spans="2:2">
      <c r="B103"/>
    </row>
    <row r="104" spans="2:2">
      <c r="B104"/>
    </row>
    <row r="105" spans="2:2">
      <c r="B105"/>
    </row>
    <row r="106" spans="2:2">
      <c r="B106"/>
    </row>
    <row r="107" spans="2:2">
      <c r="B107"/>
    </row>
    <row r="108" spans="2:2">
      <c r="B108"/>
    </row>
    <row r="109" spans="2:2">
      <c r="B109"/>
    </row>
    <row r="110" spans="2:2">
      <c r="B110"/>
    </row>
    <row r="111" spans="2:2">
      <c r="B111"/>
    </row>
    <row r="112" spans="2:2">
      <c r="B112"/>
    </row>
    <row r="113" spans="2:2">
      <c r="B113"/>
    </row>
    <row r="114" spans="2:2">
      <c r="B114"/>
    </row>
    <row r="115" spans="2:2">
      <c r="B115"/>
    </row>
    <row r="116" spans="2:2">
      <c r="B116"/>
    </row>
    <row r="117" spans="2:2">
      <c r="B117"/>
    </row>
    <row r="118" spans="2:2">
      <c r="B118"/>
    </row>
    <row r="119" spans="2:2">
      <c r="B119"/>
    </row>
    <row r="120" spans="2:2">
      <c r="B120"/>
    </row>
    <row r="121" spans="2:2">
      <c r="B121"/>
    </row>
    <row r="122" spans="2:2">
      <c r="B122"/>
    </row>
    <row r="123" spans="2:2">
      <c r="B123"/>
    </row>
    <row r="124" spans="2:2">
      <c r="B124"/>
    </row>
    <row r="125" spans="2:2">
      <c r="B125"/>
    </row>
    <row r="126" spans="2:2">
      <c r="B126"/>
    </row>
    <row r="127" spans="2:2">
      <c r="B127"/>
    </row>
    <row r="128" spans="2:2">
      <c r="B128"/>
    </row>
    <row r="129" spans="2:2">
      <c r="B129"/>
    </row>
    <row r="130" spans="2:2">
      <c r="B130"/>
    </row>
    <row r="131" spans="2:2">
      <c r="B131"/>
    </row>
    <row r="132" spans="2:2">
      <c r="B132"/>
    </row>
    <row r="133" spans="2:2">
      <c r="B133"/>
    </row>
    <row r="134" spans="2:2">
      <c r="B134"/>
    </row>
    <row r="135" spans="2:2">
      <c r="B135"/>
    </row>
    <row r="136" spans="2:2">
      <c r="B136"/>
    </row>
    <row r="137" spans="2:2">
      <c r="B137"/>
    </row>
    <row r="138" spans="2:2">
      <c r="B138"/>
    </row>
    <row r="139" spans="2:2">
      <c r="B139"/>
    </row>
    <row r="140" spans="2:2">
      <c r="B140"/>
    </row>
    <row r="141" spans="2:2">
      <c r="B141"/>
    </row>
    <row r="142" spans="2:2">
      <c r="B142"/>
    </row>
    <row r="143" spans="2:2">
      <c r="B143"/>
    </row>
    <row r="144" spans="2:2">
      <c r="B144"/>
    </row>
    <row r="145" spans="2:2">
      <c r="B145"/>
    </row>
    <row r="146" spans="2:2">
      <c r="B146"/>
    </row>
    <row r="147" spans="2:2">
      <c r="B147"/>
    </row>
    <row r="148" spans="2:2">
      <c r="B148"/>
    </row>
    <row r="149" spans="2:2">
      <c r="B149"/>
    </row>
    <row r="150" spans="2:2">
      <c r="B150"/>
    </row>
    <row r="151" spans="2:2">
      <c r="B151"/>
    </row>
    <row r="152" spans="2:2">
      <c r="B152"/>
    </row>
    <row r="153" spans="2:2">
      <c r="B153"/>
    </row>
    <row r="154" spans="2:2">
      <c r="B154"/>
    </row>
    <row r="155" spans="2:2">
      <c r="B155"/>
    </row>
    <row r="156" spans="2:2">
      <c r="B156"/>
    </row>
    <row r="157" spans="2:2">
      <c r="B157"/>
    </row>
    <row r="158" spans="2:2">
      <c r="B158"/>
    </row>
    <row r="159" spans="2:2">
      <c r="B159"/>
    </row>
    <row r="160" spans="2:2">
      <c r="B160"/>
    </row>
    <row r="161" spans="2:2">
      <c r="B161"/>
    </row>
    <row r="162" spans="2:2">
      <c r="B162"/>
    </row>
    <row r="163" spans="2:2">
      <c r="B163"/>
    </row>
    <row r="164" spans="2:2">
      <c r="B164"/>
    </row>
    <row r="165" spans="2:2">
      <c r="B165"/>
    </row>
    <row r="166" spans="2:2">
      <c r="B166"/>
    </row>
    <row r="167" spans="2:2">
      <c r="B167"/>
    </row>
    <row r="168" spans="2:2">
      <c r="B168"/>
    </row>
    <row r="169" spans="2:2">
      <c r="B169"/>
    </row>
    <row r="170" spans="2:2">
      <c r="B170"/>
    </row>
    <row r="171" spans="2:2">
      <c r="B171"/>
    </row>
    <row r="172" spans="2:2">
      <c r="B172"/>
    </row>
    <row r="173" spans="2:2">
      <c r="B173"/>
    </row>
    <row r="174" spans="2:2">
      <c r="B174"/>
    </row>
    <row r="175" spans="2:2">
      <c r="B175"/>
    </row>
    <row r="176" spans="2:2">
      <c r="B176"/>
    </row>
    <row r="177" spans="2:2">
      <c r="B177"/>
    </row>
    <row r="178" spans="2:2">
      <c r="B178"/>
    </row>
    <row r="179" spans="2:2">
      <c r="B179"/>
    </row>
    <row r="180" spans="2:2">
      <c r="B180"/>
    </row>
    <row r="181" spans="2:2">
      <c r="B181"/>
    </row>
    <row r="182" spans="2:2">
      <c r="B182"/>
    </row>
    <row r="183" spans="2:2">
      <c r="B183"/>
    </row>
    <row r="184" spans="2:2">
      <c r="B184"/>
    </row>
  </sheetData>
  <autoFilter ref="A3:C62" xr:uid="{00000000-0009-0000-0000-000001000000}">
    <sortState xmlns:xlrd2="http://schemas.microsoft.com/office/spreadsheetml/2017/richdata2" ref="A4:C62">
      <sortCondition ref="A2:A61"/>
    </sortState>
  </autoFilter>
  <mergeCells count="4">
    <mergeCell ref="A1:C1"/>
    <mergeCell ref="A2:C2"/>
    <mergeCell ref="A64:C64"/>
    <mergeCell ref="A63:C63"/>
  </mergeCells>
  <conditionalFormatting sqref="B17:B62 B65:B69 B1:B15 B185:B1048576">
    <cfRule type="cellIs" dxfId="12" priority="4" stopIfTrue="1" operator="equal">
      <formula>"U.S.A."</formula>
    </cfRule>
  </conditionalFormatting>
  <conditionalFormatting sqref="B16">
    <cfRule type="cellIs" dxfId="11" priority="3" stopIfTrue="1" operator="equal">
      <formula>"U.S.A."</formula>
    </cfRule>
  </conditionalFormatting>
  <conditionalFormatting sqref="B63">
    <cfRule type="cellIs" dxfId="10" priority="2" stopIfTrue="1" operator="equal">
      <formula>"U.S.A."</formula>
    </cfRule>
  </conditionalFormatting>
  <conditionalFormatting sqref="B64">
    <cfRule type="cellIs" dxfId="9" priority="1" stopIfTrue="1" operator="equal">
      <formula>"U.S.A."</formula>
    </cfRule>
  </conditionalFormatting>
  <printOptions horizontalCentered="1"/>
  <pageMargins left="1" right="1" top="1" bottom="1" header="0.5" footer="0.5"/>
  <pageSetup scale="56" fitToHeight="0" orientation="portrait" r:id="rId1"/>
  <headerFooter alignWithMargins="0">
    <oddHeader>&amp;LDisaster Recovery Journal
Editorial Advisory Board
&amp;CRules and Regulations Committee&amp;R&amp;D  &amp;T</oddHeader>
    <oddFooter>&amp;L&amp;F
&amp;A&amp;CPage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298737B-3113-4F7A-AB6E-B9E4C63C9122}">
  <sheetPr>
    <tabColor rgb="FFD09600"/>
    <pageSetUpPr fitToPage="1"/>
  </sheetPr>
  <dimension ref="A1:AB204"/>
  <sheetViews>
    <sheetView showGridLines="0" zoomScale="90" zoomScaleNormal="90" workbookViewId="0">
      <selection activeCell="N20" sqref="N20"/>
    </sheetView>
  </sheetViews>
  <sheetFormatPr defaultColWidth="9.109375" defaultRowHeight="13.8"/>
  <cols>
    <col min="1" max="1" width="31.6640625" style="84" customWidth="1"/>
    <col min="2" max="2" width="24.5546875" style="84" customWidth="1"/>
    <col min="3" max="10" width="9.5546875" style="84" customWidth="1"/>
    <col min="11" max="11" width="11" style="84" customWidth="1"/>
    <col min="12" max="16384" width="9.109375" style="84"/>
  </cols>
  <sheetData>
    <row r="1" spans="1:28" ht="41.25" customHeight="1" thickTop="1" thickBot="1">
      <c r="A1" s="243" t="str">
        <f>'[2]Rules &amp; Regulations'!A1:Q1</f>
        <v xml:space="preserve">DRJ's Rules &amp; Regulations </v>
      </c>
      <c r="B1" s="244"/>
      <c r="C1" s="244"/>
      <c r="D1" s="244"/>
      <c r="E1" s="244"/>
      <c r="F1" s="244"/>
      <c r="G1" s="244"/>
      <c r="H1" s="244"/>
      <c r="I1" s="244"/>
      <c r="J1" s="244"/>
      <c r="K1" s="245"/>
      <c r="AB1" s="85" t="s">
        <v>4</v>
      </c>
    </row>
    <row r="2" spans="1:28" s="29" customFormat="1" ht="48.75" customHeight="1" thickTop="1" thickBot="1">
      <c r="A2" s="246" t="str">
        <f>'Rules &amp; Regulations'!A2</f>
        <v>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November 20, 2022</v>
      </c>
      <c r="B2" s="247"/>
      <c r="C2" s="247"/>
      <c r="D2" s="247"/>
      <c r="E2" s="247"/>
      <c r="F2" s="247"/>
      <c r="G2" s="247"/>
      <c r="H2" s="247"/>
      <c r="I2" s="247"/>
      <c r="J2" s="257"/>
      <c r="K2" s="258"/>
      <c r="L2" s="86"/>
      <c r="M2" s="86"/>
      <c r="N2" s="86"/>
      <c r="O2" s="86"/>
      <c r="P2" s="86"/>
      <c r="Q2" s="86"/>
    </row>
    <row r="3" spans="1:28" ht="31.5" customHeight="1" thickTop="1" thickBot="1">
      <c r="A3" s="259" t="s">
        <v>13</v>
      </c>
      <c r="B3" s="261" t="s">
        <v>579</v>
      </c>
      <c r="C3" s="263" t="s">
        <v>9</v>
      </c>
      <c r="D3" s="264"/>
      <c r="E3" s="264"/>
      <c r="F3" s="264"/>
      <c r="G3" s="264"/>
      <c r="H3" s="264"/>
      <c r="I3" s="264"/>
      <c r="J3" s="265"/>
      <c r="K3" s="261" t="s">
        <v>580</v>
      </c>
      <c r="O3" s="84" t="s">
        <v>286</v>
      </c>
    </row>
    <row r="4" spans="1:28" ht="151.5" customHeight="1" thickTop="1" thickBot="1">
      <c r="A4" s="260"/>
      <c r="B4" s="262" t="s">
        <v>581</v>
      </c>
      <c r="C4" s="100" t="s">
        <v>20</v>
      </c>
      <c r="D4" s="101" t="s">
        <v>21</v>
      </c>
      <c r="E4" s="102" t="s">
        <v>22</v>
      </c>
      <c r="F4" s="103" t="s">
        <v>23</v>
      </c>
      <c r="G4" s="104" t="s">
        <v>24</v>
      </c>
      <c r="H4" s="105" t="s">
        <v>25</v>
      </c>
      <c r="I4" s="106" t="s">
        <v>26</v>
      </c>
      <c r="J4" s="107" t="s">
        <v>27</v>
      </c>
      <c r="K4" s="262" t="s">
        <v>582</v>
      </c>
      <c r="O4" s="84" t="s">
        <v>286</v>
      </c>
    </row>
    <row r="5" spans="1:28" ht="18" customHeight="1" thickTop="1">
      <c r="A5" s="175" t="s">
        <v>30</v>
      </c>
      <c r="B5" s="176">
        <f>COUNTIFS('Rules &amp; Regulations'!$D:$D,'Summary Stats'!$A5)</f>
        <v>2</v>
      </c>
      <c r="C5" s="177">
        <f>COUNTIFS('Rules &amp; Regulations'!$D:$D,'Summary Stats'!$A5,'Rules &amp; Regulations'!K:K,'Summary Stats'!$AB$1)</f>
        <v>2</v>
      </c>
      <c r="D5" s="177">
        <f>COUNTIFS('Rules &amp; Regulations'!$D:$D,'Summary Stats'!$A5,'Rules &amp; Regulations'!L:L,'Summary Stats'!$AB$1)</f>
        <v>1</v>
      </c>
      <c r="E5" s="177">
        <f>COUNTIFS('Rules &amp; Regulations'!$D:$D,'Summary Stats'!$A5,'Rules &amp; Regulations'!M:M,'Summary Stats'!$AB$1)</f>
        <v>1</v>
      </c>
      <c r="F5" s="177">
        <f>COUNTIFS('Rules &amp; Regulations'!$D:$D,'Summary Stats'!$A5,'Rules &amp; Regulations'!N:N,'Summary Stats'!$AB$1)</f>
        <v>1</v>
      </c>
      <c r="G5" s="177">
        <f>COUNTIFS('Rules &amp; Regulations'!$D:$D,'Summary Stats'!$A5,'Rules &amp; Regulations'!O:O,'Summary Stats'!$AB$1)</f>
        <v>1</v>
      </c>
      <c r="H5" s="177">
        <f>COUNTIFS('Rules &amp; Regulations'!$D:$D,'Summary Stats'!$A5,'Rules &amp; Regulations'!P:P,'Summary Stats'!$AB$1)</f>
        <v>1</v>
      </c>
      <c r="I5" s="177">
        <f>COUNTIFS('Rules &amp; Regulations'!$D:$D,'Summary Stats'!$A5,'Rules &amp; Regulations'!Q:Q,'Summary Stats'!$AB$1)</f>
        <v>1</v>
      </c>
      <c r="J5" s="177">
        <f>COUNTIFS('Rules &amp; Regulations'!$D:$D,'Summary Stats'!$A5,'Rules &amp; Regulations'!R:R,'Summary Stats'!$AB$1)</f>
        <v>1</v>
      </c>
      <c r="K5" s="178">
        <f>COUNTIFS('R&amp;R Acronyms'!$B:$B,'Summary Stats'!$A5)</f>
        <v>2</v>
      </c>
      <c r="O5" s="84" t="s">
        <v>286</v>
      </c>
    </row>
    <row r="6" spans="1:28" ht="18" customHeight="1">
      <c r="A6" s="179" t="s">
        <v>37</v>
      </c>
      <c r="B6" s="180">
        <f>COUNTIFS('Rules &amp; Regulations'!$D:$D,'Summary Stats'!$A6)</f>
        <v>5</v>
      </c>
      <c r="C6" s="177">
        <f>COUNTIFS('Rules &amp; Regulations'!$D:$D,'Summary Stats'!$A6,'Rules &amp; Regulations'!K:K,'Summary Stats'!$AB$1)</f>
        <v>4</v>
      </c>
      <c r="D6" s="177">
        <f>COUNTIFS('Rules &amp; Regulations'!$D:$D,'Summary Stats'!$A6,'Rules &amp; Regulations'!L:L,'Summary Stats'!$AB$1)</f>
        <v>4</v>
      </c>
      <c r="E6" s="177">
        <f>COUNTIFS('Rules &amp; Regulations'!$D:$D,'Summary Stats'!$A6,'Rules &amp; Regulations'!M:M,'Summary Stats'!$AB$1)</f>
        <v>4</v>
      </c>
      <c r="F6" s="177">
        <f>COUNTIFS('Rules &amp; Regulations'!$D:$D,'Summary Stats'!$A6,'Rules &amp; Regulations'!N:N,'Summary Stats'!$AB$1)</f>
        <v>4</v>
      </c>
      <c r="G6" s="177">
        <f>COUNTIFS('Rules &amp; Regulations'!$D:$D,'Summary Stats'!$A6,'Rules &amp; Regulations'!O:O,'Summary Stats'!$AB$1)</f>
        <v>4</v>
      </c>
      <c r="H6" s="177">
        <f>COUNTIFS('Rules &amp; Regulations'!$D:$D,'Summary Stats'!$A6,'Rules &amp; Regulations'!P:P,'Summary Stats'!$AB$1)</f>
        <v>3</v>
      </c>
      <c r="I6" s="177">
        <f>COUNTIFS('Rules &amp; Regulations'!$D:$D,'Summary Stats'!$A6,'Rules &amp; Regulations'!Q:Q,'Summary Stats'!$AB$1)</f>
        <v>3</v>
      </c>
      <c r="J6" s="177">
        <f>COUNTIFS('Rules &amp; Regulations'!$D:$D,'Summary Stats'!$A6,'Rules &amp; Regulations'!R:R,'Summary Stats'!$AB$1)</f>
        <v>4</v>
      </c>
      <c r="K6" s="178">
        <f>COUNTIFS('R&amp;R Acronyms'!$B:$B,'Summary Stats'!$A6)</f>
        <v>0</v>
      </c>
      <c r="O6" s="84" t="s">
        <v>286</v>
      </c>
    </row>
    <row r="7" spans="1:28" ht="18" customHeight="1">
      <c r="A7" s="179" t="s">
        <v>54</v>
      </c>
      <c r="B7" s="180">
        <f>COUNTIFS('Rules &amp; Regulations'!$D:$D,'Summary Stats'!$A7)</f>
        <v>18</v>
      </c>
      <c r="C7" s="177">
        <f>COUNTIFS('Rules &amp; Regulations'!$D:$D,'Summary Stats'!$A7,'Rules &amp; Regulations'!K:K,'Summary Stats'!$AB$1)</f>
        <v>17</v>
      </c>
      <c r="D7" s="177">
        <f>COUNTIFS('Rules &amp; Regulations'!$D:$D,'Summary Stats'!$A7,'Rules &amp; Regulations'!L:L,'Summary Stats'!$AB$1)</f>
        <v>7</v>
      </c>
      <c r="E7" s="177">
        <f>COUNTIFS('Rules &amp; Regulations'!$D:$D,'Summary Stats'!$A7,'Rules &amp; Regulations'!M:M,'Summary Stats'!$AB$1)</f>
        <v>7</v>
      </c>
      <c r="F7" s="177">
        <f>COUNTIFS('Rules &amp; Regulations'!$D:$D,'Summary Stats'!$A7,'Rules &amp; Regulations'!N:N,'Summary Stats'!$AB$1)</f>
        <v>7</v>
      </c>
      <c r="G7" s="177">
        <f>COUNTIFS('Rules &amp; Regulations'!$D:$D,'Summary Stats'!$A7,'Rules &amp; Regulations'!O:O,'Summary Stats'!$AB$1)</f>
        <v>7</v>
      </c>
      <c r="H7" s="177">
        <f>COUNTIFS('Rules &amp; Regulations'!$D:$D,'Summary Stats'!$A7,'Rules &amp; Regulations'!P:P,'Summary Stats'!$AB$1)</f>
        <v>7</v>
      </c>
      <c r="I7" s="177">
        <f>COUNTIFS('Rules &amp; Regulations'!$D:$D,'Summary Stats'!$A7,'Rules &amp; Regulations'!Q:Q,'Summary Stats'!$AB$1)</f>
        <v>7</v>
      </c>
      <c r="J7" s="177">
        <f>COUNTIFS('Rules &amp; Regulations'!$D:$D,'Summary Stats'!$A7,'Rules &amp; Regulations'!R:R,'Summary Stats'!$AB$1)</f>
        <v>8</v>
      </c>
      <c r="K7" s="178">
        <f>COUNTIFS('R&amp;R Acronyms'!$B:$B,'Summary Stats'!$A7)</f>
        <v>5</v>
      </c>
      <c r="O7" s="84" t="s">
        <v>286</v>
      </c>
    </row>
    <row r="8" spans="1:28" ht="18" customHeight="1">
      <c r="A8" s="179" t="s">
        <v>135</v>
      </c>
      <c r="B8" s="180">
        <f>COUNTIFS('Rules &amp; Regulations'!$D:$D,'Summary Stats'!$A8)</f>
        <v>1</v>
      </c>
      <c r="C8" s="177">
        <f>COUNTIFS('Rules &amp; Regulations'!$D:$D,'Summary Stats'!$A8,'Rules &amp; Regulations'!K:K,'Summary Stats'!$AB$1)</f>
        <v>1</v>
      </c>
      <c r="D8" s="177">
        <f>COUNTIFS('Rules &amp; Regulations'!$D:$D,'Summary Stats'!$A8,'Rules &amp; Regulations'!L:L,'Summary Stats'!$AB$1)</f>
        <v>0</v>
      </c>
      <c r="E8" s="177">
        <f>COUNTIFS('Rules &amp; Regulations'!$D:$D,'Summary Stats'!$A8,'Rules &amp; Regulations'!M:M,'Summary Stats'!$AB$1)</f>
        <v>0</v>
      </c>
      <c r="F8" s="177">
        <f>COUNTIFS('Rules &amp; Regulations'!$D:$D,'Summary Stats'!$A8,'Rules &amp; Regulations'!N:N,'Summary Stats'!$AB$1)</f>
        <v>0</v>
      </c>
      <c r="G8" s="177">
        <f>COUNTIFS('Rules &amp; Regulations'!$D:$D,'Summary Stats'!$A8,'Rules &amp; Regulations'!O:O,'Summary Stats'!$AB$1)</f>
        <v>0</v>
      </c>
      <c r="H8" s="177">
        <f>COUNTIFS('Rules &amp; Regulations'!$D:$D,'Summary Stats'!$A8,'Rules &amp; Regulations'!P:P,'Summary Stats'!$AB$1)</f>
        <v>0</v>
      </c>
      <c r="I8" s="177">
        <f>COUNTIFS('Rules &amp; Regulations'!$D:$D,'Summary Stats'!$A8,'Rules &amp; Regulations'!Q:Q,'Summary Stats'!$AB$1)</f>
        <v>0</v>
      </c>
      <c r="J8" s="177">
        <f>COUNTIFS('Rules &amp; Regulations'!$D:$D,'Summary Stats'!$A8,'Rules &amp; Regulations'!R:R,'Summary Stats'!$AB$1)</f>
        <v>1</v>
      </c>
      <c r="K8" s="178">
        <f>COUNTIFS('R&amp;R Acronyms'!$B:$B,'Summary Stats'!$A8)</f>
        <v>1</v>
      </c>
      <c r="O8" s="84" t="s">
        <v>286</v>
      </c>
    </row>
    <row r="9" spans="1:28" ht="18" customHeight="1">
      <c r="A9" s="179" t="s">
        <v>142</v>
      </c>
      <c r="B9" s="180">
        <f>COUNTIFS('Rules &amp; Regulations'!$D:$D,'Summary Stats'!$A9)</f>
        <v>10</v>
      </c>
      <c r="C9" s="177">
        <f>COUNTIFS('Rules &amp; Regulations'!$D:$D,'Summary Stats'!$A9,'Rules &amp; Regulations'!K:K,'Summary Stats'!$AB$1)</f>
        <v>6</v>
      </c>
      <c r="D9" s="177">
        <f>COUNTIFS('Rules &amp; Regulations'!$D:$D,'Summary Stats'!$A9,'Rules &amp; Regulations'!L:L,'Summary Stats'!$AB$1)</f>
        <v>9</v>
      </c>
      <c r="E9" s="177">
        <f>COUNTIFS('Rules &amp; Regulations'!$D:$D,'Summary Stats'!$A9,'Rules &amp; Regulations'!M:M,'Summary Stats'!$AB$1)</f>
        <v>9</v>
      </c>
      <c r="F9" s="177">
        <f>COUNTIFS('Rules &amp; Regulations'!$D:$D,'Summary Stats'!$A9,'Rules &amp; Regulations'!N:N,'Summary Stats'!$AB$1)</f>
        <v>9</v>
      </c>
      <c r="G9" s="177">
        <f>COUNTIFS('Rules &amp; Regulations'!$D:$D,'Summary Stats'!$A9,'Rules &amp; Regulations'!O:O,'Summary Stats'!$AB$1)</f>
        <v>9</v>
      </c>
      <c r="H9" s="177">
        <f>COUNTIFS('Rules &amp; Regulations'!$D:$D,'Summary Stats'!$A9,'Rules &amp; Regulations'!P:P,'Summary Stats'!$AB$1)</f>
        <v>7</v>
      </c>
      <c r="I9" s="177">
        <f>COUNTIFS('Rules &amp; Regulations'!$D:$D,'Summary Stats'!$A9,'Rules &amp; Regulations'!Q:Q,'Summary Stats'!$AB$1)</f>
        <v>6</v>
      </c>
      <c r="J9" s="177">
        <f>COUNTIFS('Rules &amp; Regulations'!$D:$D,'Summary Stats'!$A9,'Rules &amp; Regulations'!R:R,'Summary Stats'!$AB$1)</f>
        <v>9</v>
      </c>
      <c r="K9" s="178">
        <f>COUNTIFS('R&amp;R Acronyms'!$B:$B,'Summary Stats'!$A9)</f>
        <v>0</v>
      </c>
    </row>
    <row r="10" spans="1:28" ht="18" customHeight="1">
      <c r="A10" s="179" t="s">
        <v>177</v>
      </c>
      <c r="B10" s="180">
        <f>COUNTIFS('Rules &amp; Regulations'!$D:$D,'Summary Stats'!$A10)</f>
        <v>2</v>
      </c>
      <c r="C10" s="177">
        <f>COUNTIFS('Rules &amp; Regulations'!$D:$D,'Summary Stats'!$A10,'Rules &amp; Regulations'!K:K,'Summary Stats'!$AB$1)</f>
        <v>2</v>
      </c>
      <c r="D10" s="177">
        <f>COUNTIFS('Rules &amp; Regulations'!$D:$D,'Summary Stats'!$A10,'Rules &amp; Regulations'!L:L,'Summary Stats'!$AB$1)</f>
        <v>0</v>
      </c>
      <c r="E10" s="177">
        <f>COUNTIFS('Rules &amp; Regulations'!$D:$D,'Summary Stats'!$A10,'Rules &amp; Regulations'!M:M,'Summary Stats'!$AB$1)</f>
        <v>0</v>
      </c>
      <c r="F10" s="177">
        <f>COUNTIFS('Rules &amp; Regulations'!$D:$D,'Summary Stats'!$A10,'Rules &amp; Regulations'!N:N,'Summary Stats'!$AB$1)</f>
        <v>0</v>
      </c>
      <c r="G10" s="177">
        <f>COUNTIFS('Rules &amp; Regulations'!$D:$D,'Summary Stats'!$A10,'Rules &amp; Regulations'!O:O,'Summary Stats'!$AB$1)</f>
        <v>0</v>
      </c>
      <c r="H10" s="177">
        <f>COUNTIFS('Rules &amp; Regulations'!$D:$D,'Summary Stats'!$A10,'Rules &amp; Regulations'!P:P,'Summary Stats'!$AB$1)</f>
        <v>0</v>
      </c>
      <c r="I10" s="177">
        <f>COUNTIFS('Rules &amp; Regulations'!$D:$D,'Summary Stats'!$A10,'Rules &amp; Regulations'!Q:Q,'Summary Stats'!$AB$1)</f>
        <v>1</v>
      </c>
      <c r="J10" s="177">
        <f>COUNTIFS('Rules &amp; Regulations'!$D:$D,'Summary Stats'!$A10,'Rules &amp; Regulations'!R:R,'Summary Stats'!$AB$1)</f>
        <v>0</v>
      </c>
      <c r="K10" s="178">
        <f>COUNTIFS('R&amp;R Acronyms'!$B:$B,'Summary Stats'!$A10)</f>
        <v>1</v>
      </c>
      <c r="O10" s="84" t="s">
        <v>286</v>
      </c>
    </row>
    <row r="11" spans="1:28" ht="18" customHeight="1">
      <c r="A11" s="179" t="s">
        <v>479</v>
      </c>
      <c r="B11" s="180">
        <f>COUNTIFS('Rules &amp; Regulations'!$D:$D,'Summary Stats'!$A11)</f>
        <v>0</v>
      </c>
      <c r="C11" s="177">
        <f>COUNTIFS('Rules &amp; Regulations'!$D:$D,'Summary Stats'!$A11,'Rules &amp; Regulations'!K:K,'Summary Stats'!$AB$1)</f>
        <v>0</v>
      </c>
      <c r="D11" s="177">
        <f>COUNTIFS('Rules &amp; Regulations'!$D:$D,'Summary Stats'!$A11,'Rules &amp; Regulations'!L:L,'Summary Stats'!$AB$1)</f>
        <v>0</v>
      </c>
      <c r="E11" s="177">
        <f>COUNTIFS('Rules &amp; Regulations'!$D:$D,'Summary Stats'!$A11,'Rules &amp; Regulations'!M:M,'Summary Stats'!$AB$1)</f>
        <v>0</v>
      </c>
      <c r="F11" s="177">
        <f>COUNTIFS('Rules &amp; Regulations'!$D:$D,'Summary Stats'!$A11,'Rules &amp; Regulations'!N:N,'Summary Stats'!$AB$1)</f>
        <v>0</v>
      </c>
      <c r="G11" s="177">
        <f>COUNTIFS('Rules &amp; Regulations'!$D:$D,'Summary Stats'!$A11,'Rules &amp; Regulations'!O:O,'Summary Stats'!$AB$1)</f>
        <v>0</v>
      </c>
      <c r="H11" s="177">
        <f>COUNTIFS('Rules &amp; Regulations'!$D:$D,'Summary Stats'!$A11,'Rules &amp; Regulations'!P:P,'Summary Stats'!$AB$1)</f>
        <v>0</v>
      </c>
      <c r="I11" s="177">
        <f>COUNTIFS('Rules &amp; Regulations'!$D:$D,'Summary Stats'!$A11,'Rules &amp; Regulations'!Q:Q,'Summary Stats'!$AB$1)</f>
        <v>0</v>
      </c>
      <c r="J11" s="177">
        <f>COUNTIFS('Rules &amp; Regulations'!$D:$D,'Summary Stats'!$A11,'Rules &amp; Regulations'!R:R,'Summary Stats'!$AB$1)</f>
        <v>0</v>
      </c>
      <c r="K11" s="178">
        <f>COUNTIFS('R&amp;R Acronyms'!$B:$B,'Summary Stats'!$A11)</f>
        <v>4</v>
      </c>
      <c r="O11" s="84" t="s">
        <v>286</v>
      </c>
    </row>
    <row r="12" spans="1:28" ht="18" customHeight="1">
      <c r="A12" s="179" t="s">
        <v>184</v>
      </c>
      <c r="B12" s="180">
        <f>COUNTIFS('Rules &amp; Regulations'!$D:$D,'Summary Stats'!$A12)</f>
        <v>1</v>
      </c>
      <c r="C12" s="177">
        <f>COUNTIFS('Rules &amp; Regulations'!$D:$D,'Summary Stats'!$A12,'Rules &amp; Regulations'!K:K,'Summary Stats'!$AB$1)</f>
        <v>1</v>
      </c>
      <c r="D12" s="177">
        <f>COUNTIFS('Rules &amp; Regulations'!$D:$D,'Summary Stats'!$A12,'Rules &amp; Regulations'!L:L,'Summary Stats'!$AB$1)</f>
        <v>0</v>
      </c>
      <c r="E12" s="177">
        <f>COUNTIFS('Rules &amp; Regulations'!$D:$D,'Summary Stats'!$A12,'Rules &amp; Regulations'!M:M,'Summary Stats'!$AB$1)</f>
        <v>0</v>
      </c>
      <c r="F12" s="177">
        <f>COUNTIFS('Rules &amp; Regulations'!$D:$D,'Summary Stats'!$A12,'Rules &amp; Regulations'!N:N,'Summary Stats'!$AB$1)</f>
        <v>0</v>
      </c>
      <c r="G12" s="177">
        <f>COUNTIFS('Rules &amp; Regulations'!$D:$D,'Summary Stats'!$A12,'Rules &amp; Regulations'!O:O,'Summary Stats'!$AB$1)</f>
        <v>0</v>
      </c>
      <c r="H12" s="177">
        <f>COUNTIFS('Rules &amp; Regulations'!$D:$D,'Summary Stats'!$A12,'Rules &amp; Regulations'!P:P,'Summary Stats'!$AB$1)</f>
        <v>0</v>
      </c>
      <c r="I12" s="177">
        <f>COUNTIFS('Rules &amp; Regulations'!$D:$D,'Summary Stats'!$A12,'Rules &amp; Regulations'!Q:Q,'Summary Stats'!$AB$1)</f>
        <v>0</v>
      </c>
      <c r="J12" s="177">
        <f>COUNTIFS('Rules &amp; Regulations'!$D:$D,'Summary Stats'!$A12,'Rules &amp; Regulations'!R:R,'Summary Stats'!$AB$1)</f>
        <v>0</v>
      </c>
      <c r="K12" s="178">
        <f>COUNTIFS('R&amp;R Acronyms'!$B:$B,'Summary Stats'!$A12)</f>
        <v>0</v>
      </c>
      <c r="O12" s="84" t="s">
        <v>286</v>
      </c>
    </row>
    <row r="13" spans="1:28" ht="18" customHeight="1">
      <c r="A13" s="179" t="s">
        <v>188</v>
      </c>
      <c r="B13" s="180">
        <f>COUNTIFS('Rules &amp; Regulations'!$D:$D,'Summary Stats'!$A13)</f>
        <v>14</v>
      </c>
      <c r="C13" s="177">
        <f>COUNTIFS('Rules &amp; Regulations'!$D:$D,'Summary Stats'!$A13,'Rules &amp; Regulations'!K:K,'Summary Stats'!$AB$1)</f>
        <v>8</v>
      </c>
      <c r="D13" s="177">
        <f>COUNTIFS('Rules &amp; Regulations'!$D:$D,'Summary Stats'!$A13,'Rules &amp; Regulations'!L:L,'Summary Stats'!$AB$1)</f>
        <v>5</v>
      </c>
      <c r="E13" s="177">
        <f>COUNTIFS('Rules &amp; Regulations'!$D:$D,'Summary Stats'!$A13,'Rules &amp; Regulations'!M:M,'Summary Stats'!$AB$1)</f>
        <v>6</v>
      </c>
      <c r="F13" s="177">
        <f>COUNTIFS('Rules &amp; Regulations'!$D:$D,'Summary Stats'!$A13,'Rules &amp; Regulations'!N:N,'Summary Stats'!$AB$1)</f>
        <v>5</v>
      </c>
      <c r="G13" s="177">
        <f>COUNTIFS('Rules &amp; Regulations'!$D:$D,'Summary Stats'!$A13,'Rules &amp; Regulations'!O:O,'Summary Stats'!$AB$1)</f>
        <v>8</v>
      </c>
      <c r="H13" s="177">
        <f>COUNTIFS('Rules &amp; Regulations'!$D:$D,'Summary Stats'!$A13,'Rules &amp; Regulations'!P:P,'Summary Stats'!$AB$1)</f>
        <v>6</v>
      </c>
      <c r="I13" s="177">
        <f>COUNTIFS('Rules &amp; Regulations'!$D:$D,'Summary Stats'!$A13,'Rules &amp; Regulations'!Q:Q,'Summary Stats'!$AB$1)</f>
        <v>7</v>
      </c>
      <c r="J13" s="177">
        <f>COUNTIFS('Rules &amp; Regulations'!$D:$D,'Summary Stats'!$A13,'Rules &amp; Regulations'!R:R,'Summary Stats'!$AB$1)</f>
        <v>8</v>
      </c>
      <c r="K13" s="178">
        <f>COUNTIFS('R&amp;R Acronyms'!$B:$B,'Summary Stats'!$A13)</f>
        <v>3</v>
      </c>
      <c r="O13" s="84" t="s">
        <v>286</v>
      </c>
    </row>
    <row r="14" spans="1:28" ht="18" customHeight="1">
      <c r="A14" s="179" t="s">
        <v>234</v>
      </c>
      <c r="B14" s="180">
        <f>COUNTIFS('Rules &amp; Regulations'!$D:$D,'Summary Stats'!$A14)</f>
        <v>1</v>
      </c>
      <c r="C14" s="177">
        <f>COUNTIFS('Rules &amp; Regulations'!$D:$D,'Summary Stats'!$A14,'Rules &amp; Regulations'!K:K,'Summary Stats'!$AB$1)</f>
        <v>1</v>
      </c>
      <c r="D14" s="177">
        <f>COUNTIFS('Rules &amp; Regulations'!$D:$D,'Summary Stats'!$A14,'Rules &amp; Regulations'!L:L,'Summary Stats'!$AB$1)</f>
        <v>0</v>
      </c>
      <c r="E14" s="177">
        <f>COUNTIFS('Rules &amp; Regulations'!$D:$D,'Summary Stats'!$A14,'Rules &amp; Regulations'!M:M,'Summary Stats'!$AB$1)</f>
        <v>0</v>
      </c>
      <c r="F14" s="177">
        <f>COUNTIFS('Rules &amp; Regulations'!$D:$D,'Summary Stats'!$A14,'Rules &amp; Regulations'!N:N,'Summary Stats'!$AB$1)</f>
        <v>0</v>
      </c>
      <c r="G14" s="177">
        <f>COUNTIFS('Rules &amp; Regulations'!$D:$D,'Summary Stats'!$A14,'Rules &amp; Regulations'!O:O,'Summary Stats'!$AB$1)</f>
        <v>0</v>
      </c>
      <c r="H14" s="177">
        <f>COUNTIFS('Rules &amp; Regulations'!$D:$D,'Summary Stats'!$A14,'Rules &amp; Regulations'!P:P,'Summary Stats'!$AB$1)</f>
        <v>0</v>
      </c>
      <c r="I14" s="177">
        <f>COUNTIFS('Rules &amp; Regulations'!$D:$D,'Summary Stats'!$A14,'Rules &amp; Regulations'!Q:Q,'Summary Stats'!$AB$1)</f>
        <v>0</v>
      </c>
      <c r="J14" s="177">
        <f>COUNTIFS('Rules &amp; Regulations'!$D:$D,'Summary Stats'!$A14,'Rules &amp; Regulations'!R:R,'Summary Stats'!$AB$1)</f>
        <v>0</v>
      </c>
      <c r="K14" s="178">
        <f>COUNTIFS('R&amp;R Acronyms'!$B:$B,'Summary Stats'!$A14)</f>
        <v>2</v>
      </c>
    </row>
    <row r="15" spans="1:28" ht="18" customHeight="1">
      <c r="A15" s="179" t="s">
        <v>239</v>
      </c>
      <c r="B15" s="180">
        <f>COUNTIFS('Rules &amp; Regulations'!$D:$D,'Summary Stats'!$A15)</f>
        <v>1</v>
      </c>
      <c r="C15" s="177">
        <f>COUNTIFS('Rules &amp; Regulations'!$D:$D,'Summary Stats'!$A15,'Rules &amp; Regulations'!K:K,'Summary Stats'!$AB$1)</f>
        <v>1</v>
      </c>
      <c r="D15" s="177">
        <f>COUNTIFS('Rules &amp; Regulations'!$D:$D,'Summary Stats'!$A15,'Rules &amp; Regulations'!L:L,'Summary Stats'!$AB$1)</f>
        <v>1</v>
      </c>
      <c r="E15" s="177">
        <f>COUNTIFS('Rules &amp; Regulations'!$D:$D,'Summary Stats'!$A15,'Rules &amp; Regulations'!M:M,'Summary Stats'!$AB$1)</f>
        <v>1</v>
      </c>
      <c r="F15" s="177">
        <f>COUNTIFS('Rules &amp; Regulations'!$D:$D,'Summary Stats'!$A15,'Rules &amp; Regulations'!N:N,'Summary Stats'!$AB$1)</f>
        <v>1</v>
      </c>
      <c r="G15" s="177">
        <f>COUNTIFS('Rules &amp; Regulations'!$D:$D,'Summary Stats'!$A15,'Rules &amp; Regulations'!O:O,'Summary Stats'!$AB$1)</f>
        <v>1</v>
      </c>
      <c r="H15" s="177">
        <f>COUNTIFS('Rules &amp; Regulations'!$D:$D,'Summary Stats'!$A15,'Rules &amp; Regulations'!P:P,'Summary Stats'!$AB$1)</f>
        <v>1</v>
      </c>
      <c r="I15" s="177">
        <f>COUNTIFS('Rules &amp; Regulations'!$D:$D,'Summary Stats'!$A15,'Rules &amp; Regulations'!Q:Q,'Summary Stats'!$AB$1)</f>
        <v>1</v>
      </c>
      <c r="J15" s="177">
        <f>COUNTIFS('Rules &amp; Regulations'!$D:$D,'Summary Stats'!$A15,'Rules &amp; Regulations'!R:R,'Summary Stats'!$AB$1)</f>
        <v>1</v>
      </c>
      <c r="K15" s="178">
        <f>COUNTIFS('R&amp;R Acronyms'!$B:$B,'Summary Stats'!$A15)</f>
        <v>0</v>
      </c>
      <c r="O15" s="84" t="s">
        <v>286</v>
      </c>
    </row>
    <row r="16" spans="1:28" ht="18" customHeight="1">
      <c r="A16" s="179" t="s">
        <v>245</v>
      </c>
      <c r="B16" s="180">
        <f>COUNTIFS('Rules &amp; Regulations'!$D:$D,'Summary Stats'!$A16)</f>
        <v>1</v>
      </c>
      <c r="C16" s="177">
        <f>COUNTIFS('Rules &amp; Regulations'!$D:$D,'Summary Stats'!$A16,'Rules &amp; Regulations'!K:K,'Summary Stats'!$AB$1)</f>
        <v>1</v>
      </c>
      <c r="D16" s="177">
        <f>COUNTIFS('Rules &amp; Regulations'!$D:$D,'Summary Stats'!$A16,'Rules &amp; Regulations'!L:L,'Summary Stats'!$AB$1)</f>
        <v>1</v>
      </c>
      <c r="E16" s="177">
        <f>COUNTIFS('Rules &amp; Regulations'!$D:$D,'Summary Stats'!$A16,'Rules &amp; Regulations'!M:M,'Summary Stats'!$AB$1)</f>
        <v>1</v>
      </c>
      <c r="F16" s="177">
        <f>COUNTIFS('Rules &amp; Regulations'!$D:$D,'Summary Stats'!$A16,'Rules &amp; Regulations'!N:N,'Summary Stats'!$AB$1)</f>
        <v>1</v>
      </c>
      <c r="G16" s="177">
        <f>COUNTIFS('Rules &amp; Regulations'!$D:$D,'Summary Stats'!$A16,'Rules &amp; Regulations'!O:O,'Summary Stats'!$AB$1)</f>
        <v>1</v>
      </c>
      <c r="H16" s="177">
        <f>COUNTIFS('Rules &amp; Regulations'!$D:$D,'Summary Stats'!$A16,'Rules &amp; Regulations'!P:P,'Summary Stats'!$AB$1)</f>
        <v>1</v>
      </c>
      <c r="I16" s="177">
        <f>COUNTIFS('Rules &amp; Regulations'!$D:$D,'Summary Stats'!$A16,'Rules &amp; Regulations'!Q:Q,'Summary Stats'!$AB$1)</f>
        <v>1</v>
      </c>
      <c r="J16" s="177">
        <f>COUNTIFS('Rules &amp; Regulations'!$D:$D,'Summary Stats'!$A16,'Rules &amp; Regulations'!R:R,'Summary Stats'!$AB$1)</f>
        <v>0</v>
      </c>
      <c r="K16" s="178">
        <f>COUNTIFS('R&amp;R Acronyms'!$B:$B,'Summary Stats'!$A16)</f>
        <v>0</v>
      </c>
      <c r="O16" s="84" t="s">
        <v>286</v>
      </c>
    </row>
    <row r="17" spans="1:17" ht="18" customHeight="1">
      <c r="A17" s="179" t="s">
        <v>250</v>
      </c>
      <c r="B17" s="180">
        <f>COUNTIFS('Rules &amp; Regulations'!$D:$D,'Summary Stats'!$A17)</f>
        <v>1</v>
      </c>
      <c r="C17" s="177">
        <f>COUNTIFS('Rules &amp; Regulations'!$D:$D,'Summary Stats'!$A17,'Rules &amp; Regulations'!K:K,'Summary Stats'!$AB$1)</f>
        <v>1</v>
      </c>
      <c r="D17" s="177">
        <f>COUNTIFS('Rules &amp; Regulations'!$D:$D,'Summary Stats'!$A17,'Rules &amp; Regulations'!L:L,'Summary Stats'!$AB$1)</f>
        <v>0</v>
      </c>
      <c r="E17" s="177">
        <f>COUNTIFS('Rules &amp; Regulations'!$D:$D,'Summary Stats'!$A17,'Rules &amp; Regulations'!M:M,'Summary Stats'!$AB$1)</f>
        <v>0</v>
      </c>
      <c r="F17" s="177">
        <f>COUNTIFS('Rules &amp; Regulations'!$D:$D,'Summary Stats'!$A17,'Rules &amp; Regulations'!N:N,'Summary Stats'!$AB$1)</f>
        <v>0</v>
      </c>
      <c r="G17" s="177">
        <f>COUNTIFS('Rules &amp; Regulations'!$D:$D,'Summary Stats'!$A17,'Rules &amp; Regulations'!O:O,'Summary Stats'!$AB$1)</f>
        <v>0</v>
      </c>
      <c r="H17" s="177">
        <f>COUNTIFS('Rules &amp; Regulations'!$D:$D,'Summary Stats'!$A17,'Rules &amp; Regulations'!P:P,'Summary Stats'!$AB$1)</f>
        <v>0</v>
      </c>
      <c r="I17" s="177">
        <f>COUNTIFS('Rules &amp; Regulations'!$D:$D,'Summary Stats'!$A17,'Rules &amp; Regulations'!Q:Q,'Summary Stats'!$AB$1)</f>
        <v>0</v>
      </c>
      <c r="J17" s="177">
        <f>COUNTIFS('Rules &amp; Regulations'!$D:$D,'Summary Stats'!$A17,'Rules &amp; Regulations'!R:R,'Summary Stats'!$AB$1)</f>
        <v>0</v>
      </c>
      <c r="K17" s="178">
        <f>COUNTIFS('R&amp;R Acronyms'!$B:$B,'Summary Stats'!$A17)</f>
        <v>0</v>
      </c>
      <c r="O17" s="84" t="s">
        <v>286</v>
      </c>
    </row>
    <row r="18" spans="1:17" ht="18" customHeight="1">
      <c r="A18" s="179" t="s">
        <v>255</v>
      </c>
      <c r="B18" s="180">
        <f>COUNTIFS('Rules &amp; Regulations'!$D:$D,'Summary Stats'!$A18)</f>
        <v>5</v>
      </c>
      <c r="C18" s="177">
        <f>COUNTIFS('Rules &amp; Regulations'!$D:$D,'Summary Stats'!$A18,'Rules &amp; Regulations'!K:K,'Summary Stats'!$AB$1)</f>
        <v>5</v>
      </c>
      <c r="D18" s="177">
        <f>COUNTIFS('Rules &amp; Regulations'!$D:$D,'Summary Stats'!$A18,'Rules &amp; Regulations'!L:L,'Summary Stats'!$AB$1)</f>
        <v>2</v>
      </c>
      <c r="E18" s="177">
        <f>COUNTIFS('Rules &amp; Regulations'!$D:$D,'Summary Stats'!$A18,'Rules &amp; Regulations'!M:M,'Summary Stats'!$AB$1)</f>
        <v>2</v>
      </c>
      <c r="F18" s="177">
        <f>COUNTIFS('Rules &amp; Regulations'!$D:$D,'Summary Stats'!$A18,'Rules &amp; Regulations'!N:N,'Summary Stats'!$AB$1)</f>
        <v>2</v>
      </c>
      <c r="G18" s="177">
        <f>COUNTIFS('Rules &amp; Regulations'!$D:$D,'Summary Stats'!$A18,'Rules &amp; Regulations'!O:O,'Summary Stats'!$AB$1)</f>
        <v>2</v>
      </c>
      <c r="H18" s="177">
        <f>COUNTIFS('Rules &amp; Regulations'!$D:$D,'Summary Stats'!$A18,'Rules &amp; Regulations'!P:P,'Summary Stats'!$AB$1)</f>
        <v>2</v>
      </c>
      <c r="I18" s="177">
        <f>COUNTIFS('Rules &amp; Regulations'!$D:$D,'Summary Stats'!$A18,'Rules &amp; Regulations'!Q:Q,'Summary Stats'!$AB$1)</f>
        <v>2</v>
      </c>
      <c r="J18" s="177">
        <f>COUNTIFS('Rules &amp; Regulations'!$D:$D,'Summary Stats'!$A18,'Rules &amp; Regulations'!R:R,'Summary Stats'!$AB$1)</f>
        <v>2</v>
      </c>
      <c r="K18" s="178">
        <f>COUNTIFS('R&amp;R Acronyms'!$B:$B,'Summary Stats'!$A18)</f>
        <v>1</v>
      </c>
      <c r="O18" s="84" t="s">
        <v>286</v>
      </c>
    </row>
    <row r="19" spans="1:17" ht="18" customHeight="1">
      <c r="A19" s="179" t="s">
        <v>265</v>
      </c>
      <c r="B19" s="180">
        <f>COUNTIFS('Rules &amp; Regulations'!$D:$D,'Summary Stats'!$A19)</f>
        <v>4</v>
      </c>
      <c r="C19" s="177">
        <f>COUNTIFS('Rules &amp; Regulations'!$D:$D,'Summary Stats'!$A19,'Rules &amp; Regulations'!K:K,'Summary Stats'!$AB$1)</f>
        <v>4</v>
      </c>
      <c r="D19" s="177">
        <f>COUNTIFS('Rules &amp; Regulations'!$D:$D,'Summary Stats'!$A19,'Rules &amp; Regulations'!L:L,'Summary Stats'!$AB$1)</f>
        <v>3</v>
      </c>
      <c r="E19" s="177">
        <f>COUNTIFS('Rules &amp; Regulations'!$D:$D,'Summary Stats'!$A19,'Rules &amp; Regulations'!M:M,'Summary Stats'!$AB$1)</f>
        <v>3</v>
      </c>
      <c r="F19" s="177">
        <f>COUNTIFS('Rules &amp; Regulations'!$D:$D,'Summary Stats'!$A19,'Rules &amp; Regulations'!N:N,'Summary Stats'!$AB$1)</f>
        <v>3</v>
      </c>
      <c r="G19" s="177">
        <f>COUNTIFS('Rules &amp; Regulations'!$D:$D,'Summary Stats'!$A19,'Rules &amp; Regulations'!O:O,'Summary Stats'!$AB$1)</f>
        <v>3</v>
      </c>
      <c r="H19" s="177">
        <f>COUNTIFS('Rules &amp; Regulations'!$D:$D,'Summary Stats'!$A19,'Rules &amp; Regulations'!P:P,'Summary Stats'!$AB$1)</f>
        <v>3</v>
      </c>
      <c r="I19" s="177">
        <f>COUNTIFS('Rules &amp; Regulations'!$D:$D,'Summary Stats'!$A19,'Rules &amp; Regulations'!Q:Q,'Summary Stats'!$AB$1)</f>
        <v>3</v>
      </c>
      <c r="J19" s="177">
        <f>COUNTIFS('Rules &amp; Regulations'!$D:$D,'Summary Stats'!$A19,'Rules &amp; Regulations'!R:R,'Summary Stats'!$AB$1)</f>
        <v>3</v>
      </c>
      <c r="K19" s="178">
        <f>COUNTIFS('R&amp;R Acronyms'!$B:$B,'Summary Stats'!$A19)</f>
        <v>2</v>
      </c>
      <c r="O19" s="84" t="s">
        <v>286</v>
      </c>
    </row>
    <row r="20" spans="1:17" ht="18" customHeight="1">
      <c r="A20" s="179" t="s">
        <v>276</v>
      </c>
      <c r="B20" s="180">
        <f>COUNTIFS('Rules &amp; Regulations'!$D:$D,'Summary Stats'!$A20)</f>
        <v>4</v>
      </c>
      <c r="C20" s="177">
        <f>COUNTIFS('Rules &amp; Regulations'!$D:$D,'Summary Stats'!$A20,'Rules &amp; Regulations'!K:K,'Summary Stats'!$AB$1)</f>
        <v>4</v>
      </c>
      <c r="D20" s="177">
        <f>COUNTIFS('Rules &amp; Regulations'!$D:$D,'Summary Stats'!$A20,'Rules &amp; Regulations'!L:L,'Summary Stats'!$AB$1)</f>
        <v>2</v>
      </c>
      <c r="E20" s="177">
        <f>COUNTIFS('Rules &amp; Regulations'!$D:$D,'Summary Stats'!$A20,'Rules &amp; Regulations'!M:M,'Summary Stats'!$AB$1)</f>
        <v>2</v>
      </c>
      <c r="F20" s="177">
        <f>COUNTIFS('Rules &amp; Regulations'!$D:$D,'Summary Stats'!$A20,'Rules &amp; Regulations'!N:N,'Summary Stats'!$AB$1)</f>
        <v>2</v>
      </c>
      <c r="G20" s="177">
        <f>COUNTIFS('Rules &amp; Regulations'!$D:$D,'Summary Stats'!$A20,'Rules &amp; Regulations'!O:O,'Summary Stats'!$AB$1)</f>
        <v>2</v>
      </c>
      <c r="H20" s="177">
        <f>COUNTIFS('Rules &amp; Regulations'!$D:$D,'Summary Stats'!$A20,'Rules &amp; Regulations'!P:P,'Summary Stats'!$AB$1)</f>
        <v>2</v>
      </c>
      <c r="I20" s="177">
        <f>COUNTIFS('Rules &amp; Regulations'!$D:$D,'Summary Stats'!$A20,'Rules &amp; Regulations'!Q:Q,'Summary Stats'!$AB$1)</f>
        <v>2</v>
      </c>
      <c r="J20" s="177">
        <f>COUNTIFS('Rules &amp; Regulations'!$D:$D,'Summary Stats'!$A20,'Rules &amp; Regulations'!R:R,'Summary Stats'!$AB$1)</f>
        <v>2</v>
      </c>
      <c r="K20" s="178">
        <f>COUNTIFS('R&amp;R Acronyms'!$B:$B,'Summary Stats'!$A20)</f>
        <v>2</v>
      </c>
      <c r="O20" s="84" t="s">
        <v>286</v>
      </c>
    </row>
    <row r="21" spans="1:17" ht="18" customHeight="1">
      <c r="A21" s="179" t="s">
        <v>285</v>
      </c>
      <c r="B21" s="180">
        <f>COUNTIFS('Rules &amp; Regulations'!$D:$D,'Summary Stats'!$A21)</f>
        <v>45</v>
      </c>
      <c r="C21" s="177">
        <f>COUNTIFS('Rules &amp; Regulations'!$D:$D,'Summary Stats'!$A21,'Rules &amp; Regulations'!K:K,'Summary Stats'!$AB$1)</f>
        <v>38</v>
      </c>
      <c r="D21" s="177">
        <f>COUNTIFS('Rules &amp; Regulations'!$D:$D,'Summary Stats'!$A21,'Rules &amp; Regulations'!L:L,'Summary Stats'!$AB$1)</f>
        <v>17</v>
      </c>
      <c r="E21" s="177">
        <f>COUNTIFS('Rules &amp; Regulations'!$D:$D,'Summary Stats'!$A21,'Rules &amp; Regulations'!M:M,'Summary Stats'!$AB$1)</f>
        <v>12</v>
      </c>
      <c r="F21" s="177">
        <f>COUNTIFS('Rules &amp; Regulations'!$D:$D,'Summary Stats'!$A21,'Rules &amp; Regulations'!N:N,'Summary Stats'!$AB$1)</f>
        <v>12</v>
      </c>
      <c r="G21" s="177">
        <f>COUNTIFS('Rules &amp; Regulations'!$D:$D,'Summary Stats'!$A21,'Rules &amp; Regulations'!O:O,'Summary Stats'!$AB$1)</f>
        <v>12</v>
      </c>
      <c r="H21" s="177">
        <f>COUNTIFS('Rules &amp; Regulations'!$D:$D,'Summary Stats'!$A21,'Rules &amp; Regulations'!P:P,'Summary Stats'!$AB$1)</f>
        <v>12</v>
      </c>
      <c r="I21" s="177">
        <f>COUNTIFS('Rules &amp; Regulations'!$D:$D,'Summary Stats'!$A21,'Rules &amp; Regulations'!Q:Q,'Summary Stats'!$AB$1)</f>
        <v>18</v>
      </c>
      <c r="J21" s="177">
        <f>COUNTIFS('Rules &amp; Regulations'!$D:$D,'Summary Stats'!$A21,'Rules &amp; Regulations'!R:R,'Summary Stats'!$AB$1)</f>
        <v>13</v>
      </c>
      <c r="K21" s="178">
        <f>COUNTIFS('R&amp;R Acronyms'!$B:$B,'Summary Stats'!$A21)</f>
        <v>36</v>
      </c>
      <c r="O21" s="84" t="s">
        <v>286</v>
      </c>
      <c r="Q21" s="87"/>
    </row>
    <row r="22" spans="1:17" ht="18" customHeight="1" thickBot="1">
      <c r="A22" s="181"/>
      <c r="B22" s="182"/>
      <c r="C22" s="183"/>
      <c r="D22" s="183"/>
      <c r="E22" s="183"/>
      <c r="F22" s="183"/>
      <c r="G22" s="183"/>
      <c r="H22" s="183"/>
      <c r="I22" s="183"/>
      <c r="J22" s="183"/>
      <c r="K22" s="184"/>
      <c r="N22" s="87"/>
      <c r="O22" s="84" t="s">
        <v>286</v>
      </c>
      <c r="Q22" s="87"/>
    </row>
    <row r="23" spans="1:17" ht="33.75" customHeight="1" thickTop="1" thickBot="1">
      <c r="A23" s="205" t="s">
        <v>583</v>
      </c>
      <c r="B23" s="206">
        <f t="shared" ref="B23:K23" si="0">SUM(B5:B22)</f>
        <v>115</v>
      </c>
      <c r="C23" s="207">
        <f t="shared" si="0"/>
        <v>96</v>
      </c>
      <c r="D23" s="207">
        <f t="shared" si="0"/>
        <v>52</v>
      </c>
      <c r="E23" s="207">
        <f t="shared" si="0"/>
        <v>48</v>
      </c>
      <c r="F23" s="207">
        <f t="shared" si="0"/>
        <v>47</v>
      </c>
      <c r="G23" s="207">
        <f t="shared" si="0"/>
        <v>50</v>
      </c>
      <c r="H23" s="207">
        <f t="shared" si="0"/>
        <v>45</v>
      </c>
      <c r="I23" s="207">
        <f t="shared" si="0"/>
        <v>52</v>
      </c>
      <c r="J23" s="207">
        <f t="shared" si="0"/>
        <v>52</v>
      </c>
      <c r="K23" s="208">
        <f t="shared" si="0"/>
        <v>59</v>
      </c>
      <c r="N23" s="87"/>
      <c r="O23" s="87"/>
      <c r="Q23" s="87"/>
    </row>
    <row r="24" spans="1:17" ht="33.75" customHeight="1" thickTop="1" thickBot="1">
      <c r="A24" s="255"/>
      <c r="B24" s="256"/>
      <c r="C24" s="256"/>
      <c r="D24" s="257"/>
      <c r="E24" s="257"/>
      <c r="F24" s="257"/>
      <c r="G24" s="257"/>
      <c r="H24" s="257"/>
      <c r="I24" s="257"/>
      <c r="J24" s="257"/>
      <c r="K24" s="258"/>
      <c r="O24" s="87"/>
    </row>
    <row r="25" spans="1:17" ht="14.4" thickTop="1">
      <c r="O25" s="87"/>
    </row>
    <row r="26" spans="1:17">
      <c r="O26" s="87"/>
    </row>
    <row r="27" spans="1:17">
      <c r="O27" s="87"/>
    </row>
    <row r="28" spans="1:17">
      <c r="O28" s="87"/>
    </row>
    <row r="29" spans="1:17">
      <c r="O29" s="87"/>
    </row>
    <row r="30" spans="1:17">
      <c r="O30" s="87"/>
    </row>
    <row r="31" spans="1:17">
      <c r="O31" s="87"/>
    </row>
    <row r="32" spans="1:17">
      <c r="O32" s="87"/>
    </row>
    <row r="33" spans="1:15">
      <c r="O33" s="87"/>
    </row>
    <row r="34" spans="1:15">
      <c r="O34" s="87"/>
    </row>
    <row r="35" spans="1:15">
      <c r="O35" s="87"/>
    </row>
    <row r="36" spans="1:15">
      <c r="O36" s="87"/>
    </row>
    <row r="37" spans="1:15">
      <c r="O37" s="87"/>
    </row>
    <row r="38" spans="1:15">
      <c r="O38" s="87"/>
    </row>
    <row r="39" spans="1:15">
      <c r="O39" s="87"/>
    </row>
    <row r="40" spans="1:15">
      <c r="A40" s="87"/>
      <c r="O40" s="87"/>
    </row>
    <row r="41" spans="1:15">
      <c r="O41" s="87"/>
    </row>
    <row r="42" spans="1:15">
      <c r="O42" s="87"/>
    </row>
    <row r="43" spans="1:15">
      <c r="O43" s="87"/>
    </row>
    <row r="44" spans="1:15">
      <c r="O44" s="87"/>
    </row>
    <row r="45" spans="1:15">
      <c r="O45" s="87"/>
    </row>
    <row r="46" spans="1:15">
      <c r="O46" s="87"/>
    </row>
    <row r="47" spans="1:15">
      <c r="O47" s="87"/>
    </row>
    <row r="48" spans="1:15">
      <c r="O48" s="87"/>
    </row>
    <row r="49" spans="15:15">
      <c r="O49" s="87"/>
    </row>
    <row r="50" spans="15:15">
      <c r="O50" s="87"/>
    </row>
    <row r="51" spans="15:15">
      <c r="O51" s="87"/>
    </row>
    <row r="52" spans="15:15">
      <c r="O52" s="87"/>
    </row>
    <row r="53" spans="15:15">
      <c r="O53" s="87"/>
    </row>
    <row r="54" spans="15:15">
      <c r="O54" s="87"/>
    </row>
    <row r="55" spans="15:15">
      <c r="O55" s="87"/>
    </row>
    <row r="56" spans="15:15">
      <c r="O56" s="87"/>
    </row>
    <row r="57" spans="15:15">
      <c r="O57" s="87"/>
    </row>
    <row r="58" spans="15:15">
      <c r="O58" s="87"/>
    </row>
    <row r="59" spans="15:15">
      <c r="O59" s="87"/>
    </row>
    <row r="60" spans="15:15">
      <c r="O60" s="87"/>
    </row>
    <row r="61" spans="15:15">
      <c r="O61" s="87"/>
    </row>
    <row r="62" spans="15:15">
      <c r="O62" s="87"/>
    </row>
    <row r="63" spans="15:15">
      <c r="O63" s="87"/>
    </row>
    <row r="64" spans="15:15">
      <c r="O64" s="87"/>
    </row>
    <row r="65" spans="1:15">
      <c r="O65" s="87"/>
    </row>
    <row r="66" spans="1:15">
      <c r="O66" s="87"/>
    </row>
    <row r="67" spans="1:15">
      <c r="O67" s="87"/>
    </row>
    <row r="68" spans="1:15">
      <c r="O68" s="87"/>
    </row>
    <row r="69" spans="1:15">
      <c r="O69" s="87"/>
    </row>
    <row r="70" spans="1:15">
      <c r="A70"/>
      <c r="O70" s="87"/>
    </row>
    <row r="71" spans="1:15">
      <c r="A71"/>
      <c r="O71" s="87"/>
    </row>
    <row r="72" spans="1:15">
      <c r="A72"/>
      <c r="O72" s="87"/>
    </row>
    <row r="73" spans="1:15">
      <c r="A73"/>
      <c r="O73" s="87"/>
    </row>
    <row r="74" spans="1:15">
      <c r="A74"/>
      <c r="O74" s="87"/>
    </row>
    <row r="75" spans="1:15">
      <c r="A75"/>
      <c r="O75" s="87"/>
    </row>
    <row r="76" spans="1:15">
      <c r="A76"/>
      <c r="O76" s="87"/>
    </row>
    <row r="77" spans="1:15">
      <c r="A77"/>
      <c r="O77" s="87"/>
    </row>
    <row r="78" spans="1:15">
      <c r="A78"/>
      <c r="O78" s="87"/>
    </row>
    <row r="79" spans="1:15">
      <c r="A79"/>
      <c r="O79" s="87"/>
    </row>
    <row r="80" spans="1:15">
      <c r="A80"/>
      <c r="O80" s="87"/>
    </row>
    <row r="81" spans="1:15">
      <c r="A81"/>
      <c r="O81" s="87"/>
    </row>
    <row r="82" spans="1:15">
      <c r="A82"/>
      <c r="O82" s="87"/>
    </row>
    <row r="83" spans="1:15">
      <c r="A83"/>
      <c r="O83" s="87"/>
    </row>
    <row r="84" spans="1:15">
      <c r="A84"/>
      <c r="O84" s="87"/>
    </row>
    <row r="85" spans="1:15">
      <c r="A85"/>
      <c r="O85" s="87"/>
    </row>
    <row r="86" spans="1:15">
      <c r="A86"/>
      <c r="O86" s="87"/>
    </row>
    <row r="87" spans="1:15">
      <c r="A87"/>
      <c r="O87" s="87"/>
    </row>
    <row r="88" spans="1:15">
      <c r="A88"/>
      <c r="O88" s="87"/>
    </row>
    <row r="89" spans="1:15">
      <c r="A89"/>
      <c r="O89" s="87"/>
    </row>
    <row r="90" spans="1:15">
      <c r="A90"/>
      <c r="O90" s="87"/>
    </row>
    <row r="91" spans="1:15">
      <c r="A91"/>
      <c r="O91" s="87"/>
    </row>
    <row r="92" spans="1:15">
      <c r="A92"/>
      <c r="O92" s="87"/>
    </row>
    <row r="93" spans="1:15">
      <c r="A93"/>
      <c r="O93" s="87"/>
    </row>
    <row r="94" spans="1:15">
      <c r="A94"/>
      <c r="O94" s="87"/>
    </row>
    <row r="95" spans="1:15">
      <c r="A95"/>
      <c r="O95" s="87"/>
    </row>
    <row r="96" spans="1:15">
      <c r="A96"/>
      <c r="O96" s="87"/>
    </row>
    <row r="97" spans="1:15">
      <c r="A97"/>
      <c r="O97" s="87"/>
    </row>
    <row r="98" spans="1:15">
      <c r="A98"/>
      <c r="O98" s="87"/>
    </row>
    <row r="99" spans="1:15">
      <c r="A99"/>
      <c r="O99" s="87"/>
    </row>
    <row r="100" spans="1:15">
      <c r="A100"/>
      <c r="O100" s="87"/>
    </row>
    <row r="101" spans="1:15">
      <c r="A101"/>
      <c r="O101" s="87"/>
    </row>
    <row r="102" spans="1:15">
      <c r="A102"/>
      <c r="O102" s="87"/>
    </row>
    <row r="103" spans="1:15">
      <c r="A103"/>
      <c r="O103" s="87"/>
    </row>
    <row r="104" spans="1:15">
      <c r="A104"/>
      <c r="O104" s="87"/>
    </row>
    <row r="105" spans="1:15">
      <c r="A105"/>
      <c r="O105" s="87"/>
    </row>
    <row r="106" spans="1:15">
      <c r="A106"/>
      <c r="O106" s="87"/>
    </row>
    <row r="107" spans="1:15">
      <c r="A107"/>
      <c r="O107" s="87"/>
    </row>
    <row r="108" spans="1:15">
      <c r="A108"/>
      <c r="O108" s="87"/>
    </row>
    <row r="109" spans="1:15">
      <c r="A109"/>
      <c r="O109" s="87"/>
    </row>
    <row r="110" spans="1:15">
      <c r="A110"/>
      <c r="O110" s="87"/>
    </row>
    <row r="111" spans="1:15">
      <c r="A111"/>
      <c r="O111" s="87"/>
    </row>
    <row r="112" spans="1:15">
      <c r="A112"/>
      <c r="O112" s="87"/>
    </row>
    <row r="113" spans="1:15">
      <c r="A113"/>
      <c r="O113" s="87"/>
    </row>
    <row r="114" spans="1:15">
      <c r="A114"/>
      <c r="O114" s="87"/>
    </row>
    <row r="115" spans="1:15">
      <c r="A115"/>
      <c r="O115" s="87"/>
    </row>
    <row r="116" spans="1:15">
      <c r="A116"/>
      <c r="O116" s="87"/>
    </row>
    <row r="117" spans="1:15">
      <c r="A117"/>
      <c r="O117" s="87"/>
    </row>
    <row r="118" spans="1:15">
      <c r="A118"/>
      <c r="O118" s="87"/>
    </row>
    <row r="119" spans="1:15">
      <c r="A119"/>
      <c r="O119" s="87"/>
    </row>
    <row r="120" spans="1:15">
      <c r="A120"/>
      <c r="O120" s="87"/>
    </row>
    <row r="121" spans="1:15">
      <c r="A121"/>
      <c r="O121" s="87"/>
    </row>
    <row r="122" spans="1:15">
      <c r="A122"/>
      <c r="O122" s="87"/>
    </row>
    <row r="123" spans="1:15">
      <c r="A123"/>
      <c r="O123" s="87"/>
    </row>
    <row r="124" spans="1:15">
      <c r="A124"/>
    </row>
    <row r="125" spans="1:15">
      <c r="A125"/>
    </row>
    <row r="126" spans="1:15">
      <c r="A126"/>
    </row>
    <row r="127" spans="1:15">
      <c r="A127"/>
    </row>
    <row r="128" spans="1:15">
      <c r="A128"/>
    </row>
    <row r="129" spans="1:1">
      <c r="A129"/>
    </row>
    <row r="130" spans="1:1">
      <c r="A130"/>
    </row>
    <row r="131" spans="1:1">
      <c r="A131"/>
    </row>
    <row r="132" spans="1:1">
      <c r="A132"/>
    </row>
    <row r="133" spans="1:1">
      <c r="A133"/>
    </row>
    <row r="134" spans="1:1">
      <c r="A134"/>
    </row>
    <row r="135" spans="1:1">
      <c r="A135"/>
    </row>
    <row r="136" spans="1:1">
      <c r="A136"/>
    </row>
    <row r="137" spans="1:1">
      <c r="A137"/>
    </row>
    <row r="138" spans="1:1">
      <c r="A138"/>
    </row>
    <row r="139" spans="1:1">
      <c r="A139"/>
    </row>
    <row r="140" spans="1:1">
      <c r="A140"/>
    </row>
    <row r="141" spans="1:1">
      <c r="A141"/>
    </row>
    <row r="142" spans="1:1">
      <c r="A142"/>
    </row>
    <row r="143" spans="1:1">
      <c r="A143"/>
    </row>
    <row r="144" spans="1:1">
      <c r="A144"/>
    </row>
    <row r="145" spans="1:1">
      <c r="A145"/>
    </row>
    <row r="146" spans="1:1">
      <c r="A146"/>
    </row>
    <row r="147" spans="1:1">
      <c r="A147"/>
    </row>
    <row r="148" spans="1:1">
      <c r="A148"/>
    </row>
    <row r="149" spans="1:1">
      <c r="A149"/>
    </row>
    <row r="150" spans="1:1">
      <c r="A150"/>
    </row>
    <row r="151" spans="1:1">
      <c r="A151"/>
    </row>
    <row r="152" spans="1:1">
      <c r="A152"/>
    </row>
    <row r="153" spans="1:1">
      <c r="A153"/>
    </row>
    <row r="154" spans="1:1">
      <c r="A154"/>
    </row>
    <row r="155" spans="1:1">
      <c r="A155"/>
    </row>
    <row r="156" spans="1:1">
      <c r="A156"/>
    </row>
    <row r="157" spans="1:1">
      <c r="A157"/>
    </row>
    <row r="158" spans="1:1">
      <c r="A158"/>
    </row>
    <row r="159" spans="1:1">
      <c r="A159"/>
    </row>
    <row r="160" spans="1:1">
      <c r="A160"/>
    </row>
    <row r="161" spans="1:1">
      <c r="A161"/>
    </row>
    <row r="162" spans="1:1">
      <c r="A162"/>
    </row>
    <row r="163" spans="1:1">
      <c r="A163"/>
    </row>
    <row r="164" spans="1:1">
      <c r="A164"/>
    </row>
    <row r="165" spans="1:1">
      <c r="A165"/>
    </row>
    <row r="166" spans="1:1">
      <c r="A166"/>
    </row>
    <row r="167" spans="1:1">
      <c r="A167"/>
    </row>
    <row r="168" spans="1:1">
      <c r="A168"/>
    </row>
    <row r="169" spans="1:1">
      <c r="A169"/>
    </row>
    <row r="170" spans="1:1">
      <c r="A170"/>
    </row>
    <row r="171" spans="1:1">
      <c r="A171"/>
    </row>
    <row r="172" spans="1:1">
      <c r="A172"/>
    </row>
    <row r="173" spans="1:1">
      <c r="A173"/>
    </row>
    <row r="174" spans="1:1">
      <c r="A174"/>
    </row>
    <row r="175" spans="1:1">
      <c r="A175"/>
    </row>
    <row r="176" spans="1:1">
      <c r="A176"/>
    </row>
    <row r="177" spans="1:1">
      <c r="A177"/>
    </row>
    <row r="178" spans="1:1">
      <c r="A178"/>
    </row>
    <row r="179" spans="1:1">
      <c r="A179"/>
    </row>
    <row r="180" spans="1:1">
      <c r="A180"/>
    </row>
    <row r="181" spans="1:1">
      <c r="A181"/>
    </row>
    <row r="182" spans="1:1">
      <c r="A182"/>
    </row>
    <row r="183" spans="1:1">
      <c r="A183"/>
    </row>
    <row r="184" spans="1:1">
      <c r="A184"/>
    </row>
    <row r="185" spans="1:1">
      <c r="A185"/>
    </row>
    <row r="186" spans="1:1">
      <c r="A186"/>
    </row>
    <row r="187" spans="1:1">
      <c r="A187"/>
    </row>
    <row r="188" spans="1:1">
      <c r="A188"/>
    </row>
    <row r="189" spans="1:1">
      <c r="A189"/>
    </row>
    <row r="190" spans="1:1">
      <c r="A190"/>
    </row>
    <row r="191" spans="1:1">
      <c r="A191"/>
    </row>
    <row r="192" spans="1:1">
      <c r="A192"/>
    </row>
    <row r="193" spans="1:1">
      <c r="A193"/>
    </row>
    <row r="194" spans="1:1">
      <c r="A194"/>
    </row>
    <row r="195" spans="1:1">
      <c r="A195"/>
    </row>
    <row r="196" spans="1:1">
      <c r="A196"/>
    </row>
    <row r="197" spans="1:1">
      <c r="A197"/>
    </row>
    <row r="198" spans="1:1">
      <c r="A198"/>
    </row>
    <row r="199" spans="1:1">
      <c r="A199"/>
    </row>
    <row r="200" spans="1:1">
      <c r="A200"/>
    </row>
    <row r="201" spans="1:1">
      <c r="A201"/>
    </row>
    <row r="202" spans="1:1">
      <c r="A202"/>
    </row>
    <row r="203" spans="1:1">
      <c r="A203"/>
    </row>
    <row r="204" spans="1:1">
      <c r="A204"/>
    </row>
  </sheetData>
  <sortState xmlns:xlrd2="http://schemas.microsoft.com/office/spreadsheetml/2017/richdata2" ref="A52:A123">
    <sortCondition ref="A52:A123"/>
  </sortState>
  <mergeCells count="7">
    <mergeCell ref="A24:K24"/>
    <mergeCell ref="A1:K1"/>
    <mergeCell ref="A2:K2"/>
    <mergeCell ref="A3:A4"/>
    <mergeCell ref="B3:B4"/>
    <mergeCell ref="C3:J3"/>
    <mergeCell ref="K3:K4"/>
  </mergeCells>
  <conditionalFormatting sqref="B24">
    <cfRule type="cellIs" dxfId="8" priority="9" stopIfTrue="1" operator="equal">
      <formula>"U.S.A."</formula>
    </cfRule>
  </conditionalFormatting>
  <conditionalFormatting sqref="C5:K22">
    <cfRule type="cellIs" dxfId="7" priority="1" operator="equal">
      <formula>0</formula>
    </cfRule>
  </conditionalFormatting>
  <conditionalFormatting sqref="B5:B22">
    <cfRule type="dataBar" priority="2464">
      <dataBar>
        <cfvo type="min"/>
        <cfvo type="max"/>
        <color rgb="FF00FF00"/>
      </dataBar>
      <extLst>
        <ext xmlns:x14="http://schemas.microsoft.com/office/spreadsheetml/2009/9/main" uri="{B025F937-C7B1-47D3-B67F-A62EFF666E3E}">
          <x14:id>{C637B197-E411-4C46-8B22-B98A4C254754}</x14:id>
        </ext>
      </extLst>
    </cfRule>
  </conditionalFormatting>
  <printOptions horizontalCentered="1"/>
  <pageMargins left="0.7" right="0.7" top="0.75" bottom="0.75" header="0.3" footer="0.3"/>
  <pageSetup scale="75" orientation="landscape" r:id="rId1"/>
  <extLst>
    <ext xmlns:x14="http://schemas.microsoft.com/office/spreadsheetml/2009/9/main" uri="{78C0D931-6437-407d-A8EE-F0AAD7539E65}">
      <x14:conditionalFormattings>
        <x14:conditionalFormatting xmlns:xm="http://schemas.microsoft.com/office/excel/2006/main">
          <x14:cfRule type="dataBar" id="{C637B197-E411-4C46-8B22-B98A4C254754}">
            <x14:dataBar minLength="0" maxLength="100" border="1" gradient="0" direction="leftToRight" axisPosition="none">
              <x14:cfvo type="autoMin"/>
              <x14:cfvo type="max"/>
              <x14:borderColor rgb="FF000000"/>
              <x14:negativeFillColor rgb="FFFF0000"/>
            </x14:dataBar>
          </x14:cfRule>
          <xm:sqref>B5:B22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FDF753-DF31-4AE1-BED1-8F99314AEE8A}">
  <sheetPr>
    <tabColor rgb="FF7C878E"/>
    <pageSetUpPr fitToPage="1"/>
  </sheetPr>
  <dimension ref="A1:AC39"/>
  <sheetViews>
    <sheetView showGridLines="0" zoomScaleNormal="100" workbookViewId="0">
      <pane ySplit="4" topLeftCell="A5" activePane="bottomLeft" state="frozenSplit"/>
      <selection activeCell="H51" sqref="H51"/>
      <selection pane="bottomLeft" activeCell="H10" sqref="H10"/>
    </sheetView>
  </sheetViews>
  <sheetFormatPr defaultColWidth="9.109375" defaultRowHeight="13.8"/>
  <cols>
    <col min="1" max="1" width="17.33203125" style="32" customWidth="1"/>
    <col min="2" max="2" width="8.6640625" style="81" customWidth="1"/>
    <col min="3" max="3" width="15" style="32" customWidth="1"/>
    <col min="4" max="4" width="10.6640625" style="81" customWidth="1"/>
    <col min="5" max="5" width="46.109375" style="32" customWidth="1"/>
    <col min="6" max="6" width="8.44140625" style="32" customWidth="1"/>
    <col min="7" max="7" width="9.33203125" style="82" customWidth="1"/>
    <col min="8" max="8" width="29.44140625" style="82" customWidth="1"/>
    <col min="9" max="9" width="26.109375" style="83" customWidth="1"/>
    <col min="10" max="16384" width="9.109375" style="29"/>
  </cols>
  <sheetData>
    <row r="1" spans="1:9" ht="27" customHeight="1" thickBot="1">
      <c r="A1" s="268" t="s">
        <v>584</v>
      </c>
      <c r="B1" s="269"/>
      <c r="C1" s="269"/>
      <c r="D1" s="269"/>
      <c r="E1" s="269"/>
      <c r="F1" s="269"/>
      <c r="G1" s="269"/>
      <c r="H1" s="269"/>
      <c r="I1" s="269"/>
    </row>
    <row r="2" spans="1:9" ht="48.75" customHeight="1" thickBot="1">
      <c r="A2" s="270" t="str">
        <f>'Rules &amp; Regulations'!A2</f>
        <v>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November 20, 2022</v>
      </c>
      <c r="B2" s="271"/>
      <c r="C2" s="271"/>
      <c r="D2" s="271"/>
      <c r="E2" s="271"/>
      <c r="F2" s="271"/>
      <c r="G2" s="271"/>
      <c r="H2" s="271"/>
      <c r="I2" s="271"/>
    </row>
    <row r="3" spans="1:9" ht="27.75" customHeight="1">
      <c r="A3" s="266" t="s">
        <v>10</v>
      </c>
      <c r="B3" s="273" t="s">
        <v>11</v>
      </c>
      <c r="C3" s="266" t="s">
        <v>12</v>
      </c>
      <c r="D3" s="275" t="s">
        <v>13</v>
      </c>
      <c r="E3" s="266" t="s">
        <v>14</v>
      </c>
      <c r="F3" s="273" t="s">
        <v>15</v>
      </c>
      <c r="G3" s="278" t="s">
        <v>17</v>
      </c>
      <c r="H3" s="266" t="s">
        <v>18</v>
      </c>
      <c r="I3" s="266" t="s">
        <v>585</v>
      </c>
    </row>
    <row r="4" spans="1:9" ht="110.25" customHeight="1">
      <c r="A4" s="272"/>
      <c r="B4" s="274"/>
      <c r="C4" s="267"/>
      <c r="D4" s="276"/>
      <c r="E4" s="277"/>
      <c r="F4" s="274"/>
      <c r="G4" s="274"/>
      <c r="H4" s="267"/>
      <c r="I4" s="267"/>
    </row>
    <row r="5" spans="1:9" ht="72">
      <c r="A5" s="40" t="s">
        <v>586</v>
      </c>
      <c r="B5" s="41" t="s">
        <v>2</v>
      </c>
      <c r="C5" s="42" t="s">
        <v>36</v>
      </c>
      <c r="D5" s="43" t="s">
        <v>37</v>
      </c>
      <c r="E5" s="42" t="s">
        <v>587</v>
      </c>
      <c r="F5" s="44"/>
      <c r="G5" s="45" t="s">
        <v>7</v>
      </c>
      <c r="H5" s="46" t="s">
        <v>588</v>
      </c>
      <c r="I5" s="47" t="s">
        <v>589</v>
      </c>
    </row>
    <row r="6" spans="1:9" ht="72">
      <c r="A6" s="48" t="s">
        <v>586</v>
      </c>
      <c r="B6" s="41" t="s">
        <v>2</v>
      </c>
      <c r="C6" s="42" t="s">
        <v>36</v>
      </c>
      <c r="D6" s="49" t="s">
        <v>37</v>
      </c>
      <c r="E6" s="50" t="s">
        <v>587</v>
      </c>
      <c r="F6" s="51" t="s">
        <v>590</v>
      </c>
      <c r="G6" s="51" t="s">
        <v>7</v>
      </c>
      <c r="H6" s="46" t="s">
        <v>588</v>
      </c>
      <c r="I6" s="47" t="s">
        <v>589</v>
      </c>
    </row>
    <row r="7" spans="1:9" ht="60">
      <c r="A7" s="40" t="s">
        <v>591</v>
      </c>
      <c r="B7" s="41" t="s">
        <v>2</v>
      </c>
      <c r="C7" s="42" t="s">
        <v>36</v>
      </c>
      <c r="D7" s="43" t="s">
        <v>37</v>
      </c>
      <c r="E7" s="50" t="s">
        <v>592</v>
      </c>
      <c r="F7" s="44"/>
      <c r="G7" s="45" t="s">
        <v>7</v>
      </c>
      <c r="H7" s="46" t="s">
        <v>593</v>
      </c>
      <c r="I7" s="47" t="s">
        <v>594</v>
      </c>
    </row>
    <row r="8" spans="1:9" ht="60">
      <c r="A8" s="48" t="s">
        <v>591</v>
      </c>
      <c r="B8" s="41" t="s">
        <v>2</v>
      </c>
      <c r="C8" s="42" t="s">
        <v>36</v>
      </c>
      <c r="D8" s="49" t="s">
        <v>37</v>
      </c>
      <c r="E8" s="50" t="s">
        <v>592</v>
      </c>
      <c r="F8" s="51" t="s">
        <v>590</v>
      </c>
      <c r="G8" s="51" t="s">
        <v>7</v>
      </c>
      <c r="H8" s="46" t="s">
        <v>593</v>
      </c>
      <c r="I8" s="47" t="s">
        <v>594</v>
      </c>
    </row>
    <row r="9" spans="1:9" ht="48">
      <c r="A9" s="48" t="s">
        <v>595</v>
      </c>
      <c r="B9" s="41" t="s">
        <v>3</v>
      </c>
      <c r="C9" s="42" t="s">
        <v>596</v>
      </c>
      <c r="D9" s="49" t="s">
        <v>30</v>
      </c>
      <c r="E9" s="50" t="s">
        <v>597</v>
      </c>
      <c r="F9" s="51" t="s">
        <v>590</v>
      </c>
      <c r="G9" s="51" t="s">
        <v>5</v>
      </c>
      <c r="H9" s="46" t="s">
        <v>598</v>
      </c>
      <c r="I9" s="52" t="s">
        <v>599</v>
      </c>
    </row>
    <row r="10" spans="1:9" ht="108">
      <c r="A10" s="48" t="s">
        <v>600</v>
      </c>
      <c r="B10" s="53" t="s">
        <v>2</v>
      </c>
      <c r="C10" s="50" t="s">
        <v>601</v>
      </c>
      <c r="D10" s="43" t="s">
        <v>188</v>
      </c>
      <c r="E10" s="50" t="s">
        <v>602</v>
      </c>
      <c r="F10" s="54">
        <v>41030</v>
      </c>
      <c r="G10" s="41" t="s">
        <v>5</v>
      </c>
      <c r="H10" s="46" t="s">
        <v>603</v>
      </c>
      <c r="I10" s="55" t="s">
        <v>604</v>
      </c>
    </row>
    <row r="11" spans="1:9" ht="60">
      <c r="A11" s="48" t="s">
        <v>605</v>
      </c>
      <c r="B11" s="41" t="s">
        <v>3</v>
      </c>
      <c r="C11" s="42" t="s">
        <v>606</v>
      </c>
      <c r="D11" s="49" t="s">
        <v>285</v>
      </c>
      <c r="E11" s="50" t="s">
        <v>137</v>
      </c>
      <c r="F11" s="51" t="s">
        <v>590</v>
      </c>
      <c r="G11" s="45" t="s">
        <v>5</v>
      </c>
      <c r="H11" s="46" t="s">
        <v>607</v>
      </c>
      <c r="I11" s="50"/>
    </row>
    <row r="12" spans="1:9" ht="96">
      <c r="A12" s="56" t="s">
        <v>608</v>
      </c>
      <c r="B12" s="57" t="s">
        <v>2</v>
      </c>
      <c r="C12" s="46" t="s">
        <v>609</v>
      </c>
      <c r="D12" s="43" t="s">
        <v>188</v>
      </c>
      <c r="E12" s="46" t="s">
        <v>610</v>
      </c>
      <c r="F12" s="58">
        <v>40634</v>
      </c>
      <c r="G12" s="57" t="s">
        <v>7</v>
      </c>
      <c r="H12" s="59" t="s">
        <v>611</v>
      </c>
      <c r="I12" s="52" t="s">
        <v>612</v>
      </c>
    </row>
    <row r="13" spans="1:9" ht="84">
      <c r="A13" s="56" t="s">
        <v>613</v>
      </c>
      <c r="B13" s="57" t="s">
        <v>3</v>
      </c>
      <c r="C13" s="46" t="s">
        <v>614</v>
      </c>
      <c r="D13" s="43" t="s">
        <v>135</v>
      </c>
      <c r="E13" s="56" t="s">
        <v>615</v>
      </c>
      <c r="F13" s="57">
        <v>2013</v>
      </c>
      <c r="G13" s="57" t="s">
        <v>5</v>
      </c>
      <c r="H13" s="4" t="s">
        <v>616</v>
      </c>
      <c r="I13" s="52" t="s">
        <v>617</v>
      </c>
    </row>
    <row r="14" spans="1:9" ht="96">
      <c r="A14" s="48" t="s">
        <v>618</v>
      </c>
      <c r="B14" s="53" t="s">
        <v>3</v>
      </c>
      <c r="C14" s="50" t="s">
        <v>619</v>
      </c>
      <c r="D14" s="60" t="s">
        <v>265</v>
      </c>
      <c r="E14" s="48" t="s">
        <v>620</v>
      </c>
      <c r="F14" s="53">
        <v>2002</v>
      </c>
      <c r="G14" s="53" t="s">
        <v>5</v>
      </c>
      <c r="H14" s="4" t="s">
        <v>621</v>
      </c>
      <c r="I14" s="47" t="s">
        <v>622</v>
      </c>
    </row>
    <row r="15" spans="1:9" ht="144">
      <c r="A15" s="23" t="s">
        <v>623</v>
      </c>
      <c r="B15" s="23" t="s">
        <v>2</v>
      </c>
      <c r="C15" s="23" t="s">
        <v>624</v>
      </c>
      <c r="D15" s="17" t="s">
        <v>188</v>
      </c>
      <c r="E15" s="14" t="s">
        <v>625</v>
      </c>
      <c r="F15" s="15">
        <v>42064</v>
      </c>
      <c r="G15" s="9" t="s">
        <v>7</v>
      </c>
      <c r="I15" s="90" t="s">
        <v>626</v>
      </c>
    </row>
    <row r="16" spans="1:9" ht="120">
      <c r="A16" s="48" t="s">
        <v>627</v>
      </c>
      <c r="B16" s="41" t="s">
        <v>3</v>
      </c>
      <c r="C16" s="42" t="s">
        <v>325</v>
      </c>
      <c r="D16" s="43" t="s">
        <v>285</v>
      </c>
      <c r="E16" s="42" t="s">
        <v>628</v>
      </c>
      <c r="F16" s="44">
        <v>35490</v>
      </c>
      <c r="G16" s="51" t="s">
        <v>5</v>
      </c>
      <c r="H16" s="46" t="s">
        <v>629</v>
      </c>
      <c r="I16" s="47" t="s">
        <v>630</v>
      </c>
    </row>
    <row r="17" spans="1:29" ht="132">
      <c r="A17" s="48" t="s">
        <v>631</v>
      </c>
      <c r="B17" s="53" t="s">
        <v>3</v>
      </c>
      <c r="C17" s="50" t="s">
        <v>632</v>
      </c>
      <c r="D17" s="60" t="s">
        <v>285</v>
      </c>
      <c r="E17" s="50" t="s">
        <v>633</v>
      </c>
      <c r="F17" s="61" t="s">
        <v>634</v>
      </c>
      <c r="G17" s="62" t="s">
        <v>8</v>
      </c>
      <c r="H17" s="46" t="s">
        <v>635</v>
      </c>
      <c r="I17" s="47" t="s">
        <v>636</v>
      </c>
    </row>
    <row r="18" spans="1:29" ht="120">
      <c r="A18" s="56" t="s">
        <v>637</v>
      </c>
      <c r="B18" s="41"/>
      <c r="C18" s="42" t="s">
        <v>334</v>
      </c>
      <c r="D18" s="43" t="s">
        <v>285</v>
      </c>
      <c r="E18" s="56" t="s">
        <v>638</v>
      </c>
      <c r="F18" s="63">
        <v>41116</v>
      </c>
      <c r="G18" s="45"/>
      <c r="H18" s="56" t="s">
        <v>639</v>
      </c>
      <c r="I18" s="64" t="s">
        <v>640</v>
      </c>
    </row>
    <row r="19" spans="1:29" ht="48">
      <c r="A19" s="48" t="s">
        <v>641</v>
      </c>
      <c r="B19" s="53" t="s">
        <v>3</v>
      </c>
      <c r="C19" s="50" t="s">
        <v>642</v>
      </c>
      <c r="D19" s="60" t="s">
        <v>285</v>
      </c>
      <c r="E19" s="50" t="s">
        <v>643</v>
      </c>
      <c r="F19" s="61" t="s">
        <v>634</v>
      </c>
      <c r="G19" s="62" t="s">
        <v>5</v>
      </c>
      <c r="H19" s="46" t="s">
        <v>644</v>
      </c>
      <c r="I19" s="47" t="s">
        <v>645</v>
      </c>
    </row>
    <row r="20" spans="1:29" ht="84">
      <c r="A20" s="48" t="s">
        <v>646</v>
      </c>
      <c r="B20" s="53" t="s">
        <v>3</v>
      </c>
      <c r="C20" s="50" t="s">
        <v>647</v>
      </c>
      <c r="D20" s="43" t="s">
        <v>177</v>
      </c>
      <c r="E20" s="50" t="s">
        <v>648</v>
      </c>
      <c r="F20" s="61">
        <v>2001</v>
      </c>
      <c r="G20" s="62" t="s">
        <v>5</v>
      </c>
      <c r="H20" s="56" t="s">
        <v>649</v>
      </c>
      <c r="I20" s="47" t="s">
        <v>650</v>
      </c>
    </row>
    <row r="21" spans="1:29" ht="60">
      <c r="A21" s="48" t="s">
        <v>651</v>
      </c>
      <c r="B21" s="53" t="s">
        <v>1</v>
      </c>
      <c r="C21" s="50" t="s">
        <v>652</v>
      </c>
      <c r="D21" s="43" t="s">
        <v>37</v>
      </c>
      <c r="E21" s="42" t="s">
        <v>653</v>
      </c>
      <c r="F21" s="61">
        <v>2004</v>
      </c>
      <c r="G21" s="62" t="s">
        <v>8</v>
      </c>
      <c r="H21" s="46" t="s">
        <v>654</v>
      </c>
      <c r="I21" s="47" t="s">
        <v>655</v>
      </c>
    </row>
    <row r="22" spans="1:29" ht="96">
      <c r="A22" s="48" t="s">
        <v>656</v>
      </c>
      <c r="B22" s="53" t="s">
        <v>2</v>
      </c>
      <c r="C22" s="50" t="s">
        <v>36</v>
      </c>
      <c r="D22" s="43" t="s">
        <v>37</v>
      </c>
      <c r="E22" s="50" t="s">
        <v>657</v>
      </c>
      <c r="F22" s="54">
        <v>2006</v>
      </c>
      <c r="G22" s="41" t="s">
        <v>7</v>
      </c>
      <c r="H22" s="46" t="s">
        <v>658</v>
      </c>
      <c r="I22" s="47" t="s">
        <v>659</v>
      </c>
    </row>
    <row r="23" spans="1:29" ht="108">
      <c r="A23" s="48" t="s">
        <v>660</v>
      </c>
      <c r="B23" s="53" t="s">
        <v>3</v>
      </c>
      <c r="C23" s="50" t="s">
        <v>539</v>
      </c>
      <c r="D23" s="43" t="s">
        <v>177</v>
      </c>
      <c r="E23" s="50" t="s">
        <v>661</v>
      </c>
      <c r="F23" s="54"/>
      <c r="G23" s="53" t="s">
        <v>5</v>
      </c>
      <c r="H23" s="46" t="s">
        <v>662</v>
      </c>
      <c r="I23" s="47" t="s">
        <v>663</v>
      </c>
    </row>
    <row r="24" spans="1:29" ht="101.25" customHeight="1">
      <c r="A24" s="48" t="s">
        <v>664</v>
      </c>
      <c r="B24" s="53" t="s">
        <v>3</v>
      </c>
      <c r="C24" s="50" t="s">
        <v>539</v>
      </c>
      <c r="D24" s="43" t="s">
        <v>177</v>
      </c>
      <c r="E24" s="50" t="s">
        <v>665</v>
      </c>
      <c r="F24" s="65">
        <v>2003</v>
      </c>
      <c r="G24" s="53" t="s">
        <v>5</v>
      </c>
      <c r="H24" s="46" t="s">
        <v>666</v>
      </c>
      <c r="I24" s="47" t="s">
        <v>667</v>
      </c>
    </row>
    <row r="25" spans="1:29" ht="84">
      <c r="A25" s="48" t="s">
        <v>668</v>
      </c>
      <c r="B25" s="41" t="s">
        <v>2</v>
      </c>
      <c r="C25" s="42" t="s">
        <v>669</v>
      </c>
      <c r="D25" s="49" t="s">
        <v>285</v>
      </c>
      <c r="E25" s="50" t="s">
        <v>670</v>
      </c>
      <c r="F25" s="51" t="s">
        <v>7</v>
      </c>
      <c r="G25" s="51"/>
      <c r="H25" s="66" t="s">
        <v>671</v>
      </c>
      <c r="I25" s="47" t="s">
        <v>672</v>
      </c>
    </row>
    <row r="26" spans="1:29" s="1" customFormat="1" ht="144">
      <c r="A26" s="48" t="s">
        <v>673</v>
      </c>
      <c r="B26" s="41" t="s">
        <v>3</v>
      </c>
      <c r="C26" s="42" t="s">
        <v>360</v>
      </c>
      <c r="D26" s="49" t="s">
        <v>285</v>
      </c>
      <c r="E26" s="50" t="s">
        <v>674</v>
      </c>
      <c r="F26" s="91">
        <v>35765</v>
      </c>
      <c r="G26" s="51" t="s">
        <v>8</v>
      </c>
      <c r="H26" s="66"/>
      <c r="I26" s="47" t="s">
        <v>675</v>
      </c>
      <c r="J26" s="29"/>
      <c r="K26" s="29"/>
      <c r="L26" s="29"/>
      <c r="M26" s="29"/>
      <c r="N26" s="29"/>
      <c r="O26" s="29"/>
      <c r="P26" s="29"/>
      <c r="Q26" s="29"/>
      <c r="R26" s="29"/>
      <c r="S26" s="29"/>
      <c r="T26" s="29"/>
      <c r="U26" s="29"/>
      <c r="AB26" s="3"/>
    </row>
    <row r="27" spans="1:29" ht="132">
      <c r="A27" s="7" t="s">
        <v>676</v>
      </c>
      <c r="B27" s="9" t="s">
        <v>2</v>
      </c>
      <c r="C27" s="5" t="s">
        <v>218</v>
      </c>
      <c r="D27" s="22" t="s">
        <v>188</v>
      </c>
      <c r="E27" s="5" t="s">
        <v>677</v>
      </c>
      <c r="F27" s="13">
        <v>42675</v>
      </c>
      <c r="G27" s="9" t="s">
        <v>7</v>
      </c>
      <c r="H27" s="92" t="s">
        <v>678</v>
      </c>
      <c r="I27" s="12" t="s">
        <v>679</v>
      </c>
    </row>
    <row r="28" spans="1:29" s="1" customFormat="1" ht="84">
      <c r="A28" s="48" t="s">
        <v>680</v>
      </c>
      <c r="B28" s="53" t="s">
        <v>3</v>
      </c>
      <c r="C28" s="50" t="s">
        <v>254</v>
      </c>
      <c r="D28" s="49" t="s">
        <v>255</v>
      </c>
      <c r="E28" s="48" t="s">
        <v>681</v>
      </c>
      <c r="F28" s="61"/>
      <c r="G28" s="45" t="s">
        <v>5</v>
      </c>
      <c r="H28" s="67" t="s">
        <v>682</v>
      </c>
      <c r="I28" s="47" t="s">
        <v>683</v>
      </c>
      <c r="J28" s="29"/>
      <c r="K28" s="29"/>
      <c r="L28" s="29"/>
      <c r="M28" s="29"/>
      <c r="N28" s="29"/>
      <c r="O28" s="29"/>
      <c r="P28" s="29"/>
      <c r="Q28" s="29"/>
      <c r="R28" s="29"/>
      <c r="S28" s="29"/>
      <c r="T28" s="29"/>
      <c r="U28" s="29"/>
      <c r="V28" s="29"/>
      <c r="AC28" s="21"/>
    </row>
    <row r="29" spans="1:29" ht="216">
      <c r="A29" s="7" t="s">
        <v>684</v>
      </c>
      <c r="B29" s="7" t="s">
        <v>3</v>
      </c>
      <c r="C29" s="7" t="s">
        <v>551</v>
      </c>
      <c r="D29" s="24" t="s">
        <v>285</v>
      </c>
      <c r="E29" s="5" t="s">
        <v>685</v>
      </c>
      <c r="F29" s="9" t="s">
        <v>686</v>
      </c>
      <c r="G29" s="9"/>
      <c r="H29" s="9" t="s">
        <v>5</v>
      </c>
      <c r="I29" s="28"/>
      <c r="AA29" s="72"/>
    </row>
    <row r="30" spans="1:29" ht="84">
      <c r="A30" s="48" t="s">
        <v>687</v>
      </c>
      <c r="B30" s="53" t="s">
        <v>3</v>
      </c>
      <c r="C30" s="50" t="s">
        <v>688</v>
      </c>
      <c r="D30" s="60" t="s">
        <v>285</v>
      </c>
      <c r="E30" s="50" t="s">
        <v>689</v>
      </c>
      <c r="F30" s="45"/>
      <c r="G30" s="45" t="s">
        <v>5</v>
      </c>
      <c r="H30" s="56" t="s">
        <v>690</v>
      </c>
      <c r="I30" s="52" t="s">
        <v>691</v>
      </c>
      <c r="Z30" s="72"/>
    </row>
    <row r="31" spans="1:29" ht="132">
      <c r="A31" s="68" t="s">
        <v>692</v>
      </c>
      <c r="B31" s="68" t="s">
        <v>3</v>
      </c>
      <c r="C31" s="68" t="s">
        <v>403</v>
      </c>
      <c r="D31" s="69" t="s">
        <v>285</v>
      </c>
      <c r="E31" s="70" t="s">
        <v>693</v>
      </c>
      <c r="F31" s="71">
        <v>41577</v>
      </c>
      <c r="G31" s="89"/>
      <c r="H31" s="92" t="s">
        <v>694</v>
      </c>
      <c r="I31" s="12" t="s">
        <v>695</v>
      </c>
    </row>
    <row r="32" spans="1:29" ht="72">
      <c r="A32" s="73" t="s">
        <v>696</v>
      </c>
      <c r="B32" s="74" t="s">
        <v>3</v>
      </c>
      <c r="C32" s="75" t="s">
        <v>403</v>
      </c>
      <c r="D32" s="76" t="s">
        <v>285</v>
      </c>
      <c r="E32" s="50" t="s">
        <v>697</v>
      </c>
      <c r="F32" s="77"/>
      <c r="G32" s="78" t="s">
        <v>5</v>
      </c>
      <c r="H32" s="79"/>
      <c r="I32" s="47" t="s">
        <v>698</v>
      </c>
      <c r="Z32" s="72"/>
    </row>
    <row r="33" spans="1:9" ht="168">
      <c r="A33" s="48" t="s">
        <v>699</v>
      </c>
      <c r="B33" s="53" t="s">
        <v>3</v>
      </c>
      <c r="C33" s="50" t="s">
        <v>700</v>
      </c>
      <c r="D33" s="60" t="s">
        <v>188</v>
      </c>
      <c r="E33" s="50" t="s">
        <v>701</v>
      </c>
      <c r="F33" s="51"/>
      <c r="G33" s="45" t="s">
        <v>8</v>
      </c>
      <c r="H33" s="46" t="s">
        <v>702</v>
      </c>
      <c r="I33" s="52" t="s">
        <v>703</v>
      </c>
    </row>
    <row r="34" spans="1:9" ht="48">
      <c r="A34" s="48" t="s">
        <v>704</v>
      </c>
      <c r="B34" s="53" t="s">
        <v>3</v>
      </c>
      <c r="C34" s="50"/>
      <c r="D34" s="60" t="s">
        <v>265</v>
      </c>
      <c r="E34" s="50" t="s">
        <v>705</v>
      </c>
      <c r="F34" s="62"/>
      <c r="G34" s="62"/>
      <c r="H34" s="80"/>
      <c r="I34" s="52" t="s">
        <v>706</v>
      </c>
    </row>
    <row r="35" spans="1:9" ht="60">
      <c r="A35" s="40" t="s">
        <v>707</v>
      </c>
      <c r="B35" s="41" t="s">
        <v>2</v>
      </c>
      <c r="C35" s="42" t="s">
        <v>601</v>
      </c>
      <c r="D35" s="43" t="s">
        <v>276</v>
      </c>
      <c r="E35" s="48" t="s">
        <v>708</v>
      </c>
      <c r="F35" s="61">
        <v>2003</v>
      </c>
      <c r="G35" s="45" t="s">
        <v>5</v>
      </c>
      <c r="H35" s="67" t="s">
        <v>709</v>
      </c>
      <c r="I35" s="47" t="s">
        <v>710</v>
      </c>
    </row>
    <row r="36" spans="1:9" ht="60">
      <c r="A36" s="40" t="s">
        <v>707</v>
      </c>
      <c r="B36" s="41" t="s">
        <v>2</v>
      </c>
      <c r="C36" s="42" t="s">
        <v>601</v>
      </c>
      <c r="D36" s="43" t="s">
        <v>276</v>
      </c>
      <c r="E36" s="48" t="s">
        <v>708</v>
      </c>
      <c r="F36" s="61">
        <v>2003</v>
      </c>
      <c r="G36" s="45" t="s">
        <v>5</v>
      </c>
      <c r="H36" s="67" t="s">
        <v>709</v>
      </c>
      <c r="I36" s="47" t="s">
        <v>710</v>
      </c>
    </row>
    <row r="37" spans="1:9" ht="96">
      <c r="A37" s="48" t="s">
        <v>711</v>
      </c>
      <c r="B37" s="53" t="s">
        <v>3</v>
      </c>
      <c r="C37" s="50" t="s">
        <v>712</v>
      </c>
      <c r="D37" s="60" t="s">
        <v>285</v>
      </c>
      <c r="E37" s="50" t="s">
        <v>713</v>
      </c>
      <c r="F37" s="62"/>
      <c r="G37" s="62" t="s">
        <v>5</v>
      </c>
      <c r="H37" s="46" t="s">
        <v>714</v>
      </c>
      <c r="I37" s="52" t="s">
        <v>715</v>
      </c>
    </row>
    <row r="38" spans="1:9" ht="24" thickBot="1">
      <c r="A38" s="268"/>
      <c r="B38" s="269"/>
      <c r="C38" s="269"/>
      <c r="D38" s="269"/>
      <c r="E38" s="269"/>
      <c r="F38" s="269"/>
      <c r="G38" s="269"/>
      <c r="H38" s="269"/>
      <c r="I38" s="269"/>
    </row>
    <row r="39" spans="1:9" ht="15" thickBot="1">
      <c r="A39" s="270"/>
      <c r="B39" s="271"/>
      <c r="C39" s="271"/>
      <c r="D39" s="271"/>
      <c r="E39" s="271"/>
      <c r="F39" s="271"/>
      <c r="G39" s="271"/>
      <c r="H39" s="271"/>
      <c r="I39" s="271"/>
    </row>
  </sheetData>
  <autoFilter ref="A4:I11" xr:uid="{00000000-0009-0000-0000-000002000000}">
    <sortState xmlns:xlrd2="http://schemas.microsoft.com/office/spreadsheetml/2017/richdata2" ref="A6:H36">
      <sortCondition ref="A4:A11"/>
    </sortState>
  </autoFilter>
  <mergeCells count="13">
    <mergeCell ref="I3:I4"/>
    <mergeCell ref="A38:I38"/>
    <mergeCell ref="A39:I39"/>
    <mergeCell ref="A1:I1"/>
    <mergeCell ref="A2:I2"/>
    <mergeCell ref="A3:A4"/>
    <mergeCell ref="B3:B4"/>
    <mergeCell ref="C3:C4"/>
    <mergeCell ref="D3:D4"/>
    <mergeCell ref="E3:E4"/>
    <mergeCell ref="F3:F4"/>
    <mergeCell ref="G3:G4"/>
    <mergeCell ref="H3:H4"/>
  </mergeCells>
  <conditionalFormatting sqref="D33 D35:D1048576 D28 D30:D31 D1:D14 D16:D26">
    <cfRule type="cellIs" dxfId="6" priority="32" stopIfTrue="1" operator="equal">
      <formula>"U.S.A."</formula>
    </cfRule>
  </conditionalFormatting>
  <conditionalFormatting sqref="D32">
    <cfRule type="cellIs" dxfId="5" priority="31" stopIfTrue="1" operator="equal">
      <formula>"U.S.A."</formula>
    </cfRule>
  </conditionalFormatting>
  <conditionalFormatting sqref="D34">
    <cfRule type="cellIs" dxfId="4" priority="30" stopIfTrue="1" operator="equal">
      <formula>"U.S.A."</formula>
    </cfRule>
  </conditionalFormatting>
  <conditionalFormatting sqref="D31">
    <cfRule type="cellIs" dxfId="3" priority="29" stopIfTrue="1" operator="equal">
      <formula>"U.S.A."</formula>
    </cfRule>
  </conditionalFormatting>
  <conditionalFormatting sqref="D27">
    <cfRule type="cellIs" dxfId="2" priority="27" stopIfTrue="1" operator="equal">
      <formula>"U.S.A."</formula>
    </cfRule>
  </conditionalFormatting>
  <conditionalFormatting sqref="D29">
    <cfRule type="cellIs" dxfId="1" priority="10" stopIfTrue="1" operator="equal">
      <formula>"U.S.A."</formula>
    </cfRule>
  </conditionalFormatting>
  <conditionalFormatting sqref="D15">
    <cfRule type="cellIs" dxfId="0" priority="1" stopIfTrue="1" operator="equal">
      <formula>"U.S.A."</formula>
    </cfRule>
  </conditionalFormatting>
  <dataValidations count="3">
    <dataValidation type="list" allowBlank="1" showInputMessage="1" showErrorMessage="1" sqref="G31" xr:uid="{4D5ABCAA-76DB-45F5-89E3-165A50C6422F}">
      <formula1>$AB$1:$AE$1</formula1>
    </dataValidation>
    <dataValidation type="list" allowBlank="1" showInputMessage="1" showErrorMessage="1" sqref="G30:G37 I10 F23 G24:G26 G28 B28 B30:B37 G16:G22 G5:G14 B5:B26" xr:uid="{BE50AF2B-1994-4DB6-9CCE-ABDCC8502992}">
      <formula1>#REF!</formula1>
    </dataValidation>
    <dataValidation type="list" allowBlank="1" showInputMessage="1" showErrorMessage="1" sqref="G27 H29 G15" xr:uid="{647B0621-4E56-4760-8F1A-673620FB6E2E}">
      <formula1>$AC$1:$AF$1</formula1>
    </dataValidation>
  </dataValidations>
  <hyperlinks>
    <hyperlink ref="I16" r:id="rId1" xr:uid="{AEF2F29F-D936-4E06-B7B6-A17567F7DF61}"/>
    <hyperlink ref="I7" r:id="rId2" xr:uid="{782AEC64-7740-4C64-8465-F70C878B296E}"/>
    <hyperlink ref="I5" r:id="rId3" display="http://www.noweco.com/risk/riske19.htm" xr:uid="{A30C90C9-CA4F-4CC0-A695-955E29D8089E}"/>
    <hyperlink ref="I32" r:id="rId4" xr:uid="{85465FCC-6DD4-4BE0-809A-4BFA99CB70AC}"/>
    <hyperlink ref="I33" r:id="rId5" xr:uid="{D980EFD9-9C4D-4036-A70C-D73C014E2AC3}"/>
    <hyperlink ref="I9" r:id="rId6" xr:uid="{EC49B95D-FD8D-452E-A553-6B50999EBABD}"/>
    <hyperlink ref="I8" r:id="rId7" xr:uid="{951572A6-DEFA-43BB-A192-53C0279FBB9B}"/>
    <hyperlink ref="I6" r:id="rId8" display="http://www.noweco.com/risk/riske19.htm" xr:uid="{2D22338D-D575-441E-AC15-BB2437B9B6F1}"/>
    <hyperlink ref="I17" r:id="rId9" xr:uid="{13BF5E81-EB5F-430D-81BC-1D1520261830}"/>
    <hyperlink ref="I19" r:id="rId10" xr:uid="{57AFE839-7A8C-4421-90C0-BFA9808A3049}"/>
    <hyperlink ref="I20" r:id="rId11" xr:uid="{6E05115A-7112-4EA8-AFC4-C7244B21D702}"/>
    <hyperlink ref="I21" r:id="rId12" xr:uid="{2FB1BC7F-FBB3-4FEE-9BA4-6C640241F86F}"/>
    <hyperlink ref="I22" r:id="rId13" xr:uid="{D26A5CDF-8BF4-4324-A72E-9324DB9D4910}"/>
    <hyperlink ref="I24" r:id="rId14" xr:uid="{B6EF8483-E62E-45B6-A320-7729481168F4}"/>
    <hyperlink ref="I23" r:id="rId15" xr:uid="{5FA7E0EF-3C5A-4BA6-9038-D8A1E7A432A0}"/>
    <hyperlink ref="I10" r:id="rId16" xr:uid="{AE3412C1-ADF8-417B-89AC-7112F20A443C}"/>
    <hyperlink ref="I12" r:id="rId17" xr:uid="{0FC6BC80-E079-47E1-8D3C-AC9D58D5C45D}"/>
    <hyperlink ref="I13" r:id="rId18" xr:uid="{A2988058-4CA4-41B3-877E-3027E1BD8BC2}"/>
    <hyperlink ref="I14" r:id="rId19" xr:uid="{4DE315F2-4EA0-4039-A9C7-05CC804E63B1}"/>
    <hyperlink ref="I18" r:id="rId20" display="http://www.federalreserve.gov/bankinforeg/srletters/sr1206.pdf                      FILE HAS BEEN REMOVED" xr:uid="{DCFD3BCF-5DED-4479-A87B-4245DE42D118}"/>
    <hyperlink ref="I34" r:id="rId21" display="http://www.acts.co.za/public_fin_man/index.htm_x000a_PAGE OR FILE HAS BEEN REMOVED" xr:uid="{7952613A-9685-4B54-9514-50D65B60DAD1}"/>
    <hyperlink ref="I37" r:id="rId22" xr:uid="{CB1CCA51-2164-4223-B795-8798065AB656}"/>
    <hyperlink ref="I28" r:id="rId23" xr:uid="{9D993487-B85D-4A83-A2EC-8BAA22335C85}"/>
    <hyperlink ref="I27" r:id="rId24" display="http://en.wikipedia.org/wiki/ISO_9001" xr:uid="{DA0860E1-0A22-46E0-BF66-FC3A9AF5B2CF}"/>
  </hyperlinks>
  <printOptions horizontalCentered="1"/>
  <pageMargins left="0.5" right="0.5" top="0.75" bottom="0.75" header="0.5" footer="0.5"/>
  <pageSetup scale="76" fitToHeight="0" orientation="landscape" r:id="rId25"/>
  <headerFooter alignWithMargins="0">
    <oddHeader>&amp;LDisaster Recovery Journal
Editorial Advisory Board
&amp;CRules and Regulations Committee&amp;R&amp;D  &amp;T</oddHeader>
    <oddFooter>&amp;L&amp;F
&amp;A&amp;CPage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Rules &amp; Regulations</vt:lpstr>
      <vt:lpstr>R&amp;R Acronyms</vt:lpstr>
      <vt:lpstr>Summary Stats</vt:lpstr>
      <vt:lpstr>Obsolete R&amp;R</vt:lpstr>
      <vt:lpstr>'Rules &amp; Regulations'!_edn1</vt:lpstr>
      <vt:lpstr>'Obsolete R&amp;R'!Print_Area</vt:lpstr>
      <vt:lpstr>'R&amp;R Acronyms'!Print_Area</vt:lpstr>
      <vt:lpstr>'Rules &amp; Regulations'!Print_Area</vt:lpstr>
      <vt:lpstr>'Summary Stats'!Print_Area</vt:lpstr>
      <vt:lpstr>'Obsolete R&amp;R'!Print_Titles</vt:lpstr>
      <vt:lpstr>'R&amp;R Acronyms'!Print_Titles</vt:lpstr>
      <vt:lpstr>'Rules &amp; Regulations'!Print_Titles</vt:lpstr>
    </vt:vector>
  </TitlesOfParts>
  <Manager/>
  <Company>BPI</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 Martin Myers, MS, MBCP</dc:creator>
  <cp:keywords/>
  <dc:description/>
  <cp:lastModifiedBy>W. Martin Myers</cp:lastModifiedBy>
  <cp:revision/>
  <dcterms:created xsi:type="dcterms:W3CDTF">2007-04-04T15:21:29Z</dcterms:created>
  <dcterms:modified xsi:type="dcterms:W3CDTF">2023-01-06T18:25:58Z</dcterms:modified>
  <cp:category/>
  <cp:contentStatus/>
</cp:coreProperties>
</file>